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0" yWindow="1240" windowWidth="16340" windowHeight="10000" tabRatio="500" activeTab="0"/>
  </bookViews>
  <sheets>
    <sheet name="Tulemused_noored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<sst xmlns="http://schemas.openxmlformats.org/spreadsheetml/2006/main" count="48" uniqueCount="36">
  <si>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Tulemused I etapp</t>
  </si>
  <si>
    <t>Koht</t>
  </si>
  <si>
    <t>Koht vanuse-klassis</t>
  </si>
  <si>
    <t>Stardi-grupp</t>
  </si>
  <si>
    <t>Eesnimi</t>
  </si>
  <si>
    <t>Perenimi</t>
  </si>
  <si>
    <t>Vanuse-klass</t>
  </si>
  <si>
    <t>Distants</t>
  </si>
  <si>
    <t>Aeg</t>
  </si>
  <si>
    <t>Aja punktid</t>
  </si>
  <si>
    <t>Kaal</t>
  </si>
  <si>
    <t>4km keskmised W</t>
  </si>
  <si>
    <t>W/kg</t>
  </si>
  <si>
    <t>W/kg punktid</t>
  </si>
  <si>
    <t>Kokku</t>
  </si>
  <si>
    <t>1. etapi punktid</t>
  </si>
  <si>
    <t xml:space="preserve">Rasmus </t>
  </si>
  <si>
    <t xml:space="preserve">Liira </t>
  </si>
  <si>
    <t>M16</t>
  </si>
  <si>
    <t>4km</t>
  </si>
  <si>
    <t xml:space="preserve">Märt </t>
  </si>
  <si>
    <t xml:space="preserve">Reitel </t>
  </si>
  <si>
    <t>M14</t>
  </si>
  <si>
    <t xml:space="preserve">Eke Paul </t>
  </si>
  <si>
    <t xml:space="preserve">Õun </t>
  </si>
  <si>
    <t>M12</t>
  </si>
  <si>
    <t xml:space="preserve">Markus </t>
  </si>
  <si>
    <t xml:space="preserve">Grepp </t>
  </si>
  <si>
    <t xml:space="preserve">Kelly </t>
  </si>
  <si>
    <t xml:space="preserve">Kalm </t>
  </si>
  <si>
    <t>N16</t>
  </si>
  <si>
    <t xml:space="preserve">Martin </t>
  </si>
  <si>
    <t xml:space="preserve">Arabella </t>
  </si>
  <si>
    <t xml:space="preserve">Pard </t>
  </si>
  <si>
    <t xml:space="preserve">Reth </t>
  </si>
  <si>
    <t xml:space="preserve">Tanila 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</si>
</sst>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mm:ss.00"/>
  </numFmts>
  <fonts count="5">
    <font>
      <sz val="10"/>
      <name val="Arial"/>
      <family val="0"/>
    </font>
    <font>
      <b/>
      <sz val="10"/>
      <name val="Tahoma"/>
      <family val="2"/>
    </font>
    <font>
      <sz val="8"/>
      <name val="Verdana"/>
      <family val="0"/>
    </font>
    <font>
      <b/>
      <sz val="10"/>
      <color indexed="9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77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77" fontId="4" fillId="0" borderId="4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77" fontId="4" fillId="0" borderId="5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L20" sqref="L20"/>
    </sheetView>
  </sheetViews>
  <sheetFormatPr defaultColWidth="8.00390625" defaultRowHeight="12.75"/>
  <cols>
    <col min="1" max="1" width="5.8515625" style="2" customWidth="1"/>
    <col min="2" max="3" width="7.421875" style="2" customWidth="1"/>
    <col min="4" max="4" width="8.421875" style="2" customWidth="1"/>
    <col min="5" max="5" width="8.8515625" style="2" customWidth="1"/>
    <col min="6" max="7" width="8.7109375" style="2" customWidth="1"/>
    <col min="8" max="8" width="8.28125" style="25" customWidth="1"/>
    <col min="9" max="9" width="7.8515625" style="2" customWidth="1"/>
    <col min="10" max="10" width="7.140625" style="26" hidden="1" customWidth="1"/>
    <col min="11" max="11" width="10.8515625" style="27" customWidth="1"/>
    <col min="12" max="12" width="6.140625" style="28" customWidth="1"/>
    <col min="13" max="13" width="7.8515625" style="2" customWidth="1"/>
    <col min="14" max="14" width="6.421875" style="2" customWidth="1"/>
    <col min="15" max="15" width="8.00390625" style="2" customWidth="1"/>
    <col min="16" max="16384" width="8.00390625" style="2" customWidth="1"/>
  </cols>
  <sheetData>
    <row r="1" spans="1:14" ht="13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45.75" customHeight="1" thickBo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6" t="s">
        <v>8</v>
      </c>
      <c r="I2" s="4" t="s">
        <v>9</v>
      </c>
      <c r="J2" s="7" t="s">
        <v>10</v>
      </c>
      <c r="K2" s="4" t="s">
        <v>11</v>
      </c>
      <c r="L2" s="8" t="s">
        <v>12</v>
      </c>
      <c r="M2" s="4" t="s">
        <v>13</v>
      </c>
      <c r="N2" s="5" t="s">
        <v>14</v>
      </c>
      <c r="O2" s="9" t="s">
        <v>15</v>
      </c>
    </row>
    <row r="3" spans="1:15" ht="12.75">
      <c r="A3" s="10">
        <v>1</v>
      </c>
      <c r="B3" s="10">
        <v>1</v>
      </c>
      <c r="C3" s="11">
        <v>3</v>
      </c>
      <c r="D3" s="12" t="s">
        <v>16</v>
      </c>
      <c r="E3" s="12" t="s">
        <v>17</v>
      </c>
      <c r="F3" s="11" t="s">
        <v>18</v>
      </c>
      <c r="G3" s="11" t="s">
        <v>19</v>
      </c>
      <c r="H3" s="13">
        <v>0.003832638888888889</v>
      </c>
      <c r="I3" s="11">
        <v>175</v>
      </c>
      <c r="J3" s="14">
        <v>60.3</v>
      </c>
      <c r="K3" s="15">
        <v>318.12</v>
      </c>
      <c r="L3" s="15">
        <f aca="true" t="shared" si="0" ref="L3:L10">SUM(K3/J3)</f>
        <v>5.275621890547264</v>
      </c>
      <c r="M3" s="11">
        <v>175</v>
      </c>
      <c r="N3" s="10">
        <f aca="true" t="shared" si="1" ref="N3:N10">SUM(I3+M3)</f>
        <v>350</v>
      </c>
      <c r="O3" s="16">
        <v>175</v>
      </c>
    </row>
    <row r="4" spans="1:15" ht="12.75">
      <c r="A4" s="17">
        <v>2</v>
      </c>
      <c r="B4" s="17">
        <v>1</v>
      </c>
      <c r="C4" s="18">
        <v>3</v>
      </c>
      <c r="D4" s="19" t="s">
        <v>20</v>
      </c>
      <c r="E4" s="19" t="s">
        <v>21</v>
      </c>
      <c r="F4" s="18" t="s">
        <v>22</v>
      </c>
      <c r="G4" s="18" t="s">
        <v>19</v>
      </c>
      <c r="H4" s="20">
        <v>0.004642361111111112</v>
      </c>
      <c r="I4" s="18">
        <v>168</v>
      </c>
      <c r="J4" s="21">
        <v>47.6</v>
      </c>
      <c r="K4" s="22">
        <v>186.03</v>
      </c>
      <c r="L4" s="15">
        <f t="shared" si="0"/>
        <v>3.9081932773109243</v>
      </c>
      <c r="M4" s="18">
        <v>168</v>
      </c>
      <c r="N4" s="10">
        <f t="shared" si="1"/>
        <v>336</v>
      </c>
      <c r="O4" s="23">
        <v>168</v>
      </c>
    </row>
    <row r="5" spans="1:15" ht="12.75">
      <c r="A5" s="17">
        <v>3</v>
      </c>
      <c r="B5" s="17">
        <v>1</v>
      </c>
      <c r="C5" s="18">
        <v>3</v>
      </c>
      <c r="D5" s="19" t="s">
        <v>23</v>
      </c>
      <c r="E5" s="19" t="s">
        <v>24</v>
      </c>
      <c r="F5" s="18" t="s">
        <v>25</v>
      </c>
      <c r="G5" s="18" t="s">
        <v>19</v>
      </c>
      <c r="H5" s="20">
        <v>0.007253472222222223</v>
      </c>
      <c r="I5" s="18">
        <v>162</v>
      </c>
      <c r="J5" s="21">
        <v>26.8</v>
      </c>
      <c r="K5" s="22">
        <v>61.87</v>
      </c>
      <c r="L5" s="15">
        <f t="shared" si="0"/>
        <v>2.308582089552239</v>
      </c>
      <c r="M5" s="18">
        <v>150</v>
      </c>
      <c r="N5" s="10">
        <f t="shared" si="1"/>
        <v>312</v>
      </c>
      <c r="O5" s="23">
        <v>162</v>
      </c>
    </row>
    <row r="6" spans="1:15" ht="12.75">
      <c r="A6" s="17">
        <v>4</v>
      </c>
      <c r="B6" s="17">
        <v>2</v>
      </c>
      <c r="C6" s="18">
        <v>3</v>
      </c>
      <c r="D6" s="19" t="s">
        <v>26</v>
      </c>
      <c r="E6" s="19" t="s">
        <v>27</v>
      </c>
      <c r="F6" s="18" t="s">
        <v>25</v>
      </c>
      <c r="G6" s="18" t="s">
        <v>19</v>
      </c>
      <c r="H6" s="20">
        <v>0.0071357638888888885</v>
      </c>
      <c r="I6" s="18">
        <v>157</v>
      </c>
      <c r="J6" s="21">
        <v>21.1</v>
      </c>
      <c r="K6" s="22">
        <v>61.62</v>
      </c>
      <c r="L6" s="15">
        <f t="shared" si="0"/>
        <v>2.920379146919431</v>
      </c>
      <c r="M6" s="18">
        <v>153</v>
      </c>
      <c r="N6" s="10">
        <f t="shared" si="1"/>
        <v>310</v>
      </c>
      <c r="O6" s="23">
        <v>157</v>
      </c>
    </row>
    <row r="7" spans="1:15" ht="12.75">
      <c r="A7" s="17">
        <v>5</v>
      </c>
      <c r="B7" s="17">
        <v>1</v>
      </c>
      <c r="C7" s="18">
        <v>3</v>
      </c>
      <c r="D7" s="19" t="s">
        <v>28</v>
      </c>
      <c r="E7" s="19" t="s">
        <v>29</v>
      </c>
      <c r="F7" s="18" t="s">
        <v>30</v>
      </c>
      <c r="G7" s="18" t="s">
        <v>19</v>
      </c>
      <c r="H7" s="20">
        <v>0.004359259259259259</v>
      </c>
      <c r="I7" s="18">
        <v>146</v>
      </c>
      <c r="J7" s="21">
        <v>60.4</v>
      </c>
      <c r="K7" s="22">
        <v>224.51</v>
      </c>
      <c r="L7" s="15">
        <f t="shared" si="0"/>
        <v>3.71705298013245</v>
      </c>
      <c r="M7" s="18">
        <v>162</v>
      </c>
      <c r="N7" s="10">
        <f t="shared" si="1"/>
        <v>308</v>
      </c>
      <c r="O7" s="23">
        <v>153</v>
      </c>
    </row>
    <row r="8" spans="1:15" ht="12.75">
      <c r="A8" s="17">
        <v>6</v>
      </c>
      <c r="B8" s="17">
        <v>2</v>
      </c>
      <c r="C8" s="18">
        <v>3</v>
      </c>
      <c r="D8" s="24" t="s">
        <v>31</v>
      </c>
      <c r="E8" s="24" t="s">
        <v>27</v>
      </c>
      <c r="F8" s="17" t="s">
        <v>22</v>
      </c>
      <c r="G8" s="18" t="s">
        <v>19</v>
      </c>
      <c r="H8" s="20">
        <v>0.00482511574074074</v>
      </c>
      <c r="I8" s="18">
        <v>148</v>
      </c>
      <c r="J8" s="21">
        <v>50.6</v>
      </c>
      <c r="K8" s="22">
        <v>168.28</v>
      </c>
      <c r="L8" s="15">
        <f t="shared" si="0"/>
        <v>3.325691699604743</v>
      </c>
      <c r="M8" s="18">
        <v>157</v>
      </c>
      <c r="N8" s="10">
        <f t="shared" si="1"/>
        <v>305</v>
      </c>
      <c r="O8" s="23">
        <v>150</v>
      </c>
    </row>
    <row r="9" spans="1:15" ht="12.75">
      <c r="A9" s="17">
        <v>7</v>
      </c>
      <c r="B9" s="17">
        <v>1</v>
      </c>
      <c r="C9" s="18">
        <v>3</v>
      </c>
      <c r="D9" s="24" t="s">
        <v>32</v>
      </c>
      <c r="E9" s="24" t="s">
        <v>33</v>
      </c>
      <c r="F9" s="17" t="s">
        <v>30</v>
      </c>
      <c r="G9" s="18" t="s">
        <v>19</v>
      </c>
      <c r="H9" s="20">
        <v>0.00710925925925926</v>
      </c>
      <c r="I9" s="18">
        <v>153</v>
      </c>
      <c r="J9" s="21">
        <v>22.7</v>
      </c>
      <c r="K9" s="22">
        <v>52.25</v>
      </c>
      <c r="L9" s="15">
        <f t="shared" si="0"/>
        <v>2.301762114537445</v>
      </c>
      <c r="M9" s="18">
        <v>148</v>
      </c>
      <c r="N9" s="10">
        <f t="shared" si="1"/>
        <v>301</v>
      </c>
      <c r="O9" s="23">
        <v>148</v>
      </c>
    </row>
    <row r="10" spans="1:15" ht="12.75">
      <c r="A10" s="17">
        <v>8</v>
      </c>
      <c r="B10" s="17">
        <v>3</v>
      </c>
      <c r="C10" s="18">
        <v>3</v>
      </c>
      <c r="D10" s="24" t="s">
        <v>34</v>
      </c>
      <c r="E10" s="24" t="s">
        <v>35</v>
      </c>
      <c r="F10" s="17" t="s">
        <v>25</v>
      </c>
      <c r="G10" s="18" t="s">
        <v>19</v>
      </c>
      <c r="H10" s="20">
        <v>0.005921643518518518</v>
      </c>
      <c r="I10" s="18">
        <v>150</v>
      </c>
      <c r="J10" s="21">
        <v>43.8</v>
      </c>
      <c r="K10" s="22">
        <v>97.99</v>
      </c>
      <c r="L10" s="15">
        <f t="shared" si="0"/>
        <v>2.237214611872146</v>
      </c>
      <c r="M10" s="18">
        <v>146</v>
      </c>
      <c r="N10" s="10">
        <f t="shared" si="1"/>
        <v>296</v>
      </c>
      <c r="O10" s="23">
        <v>146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</dc:creator>
  <cp:keywords/>
  <dc:description/>
  <cp:lastModifiedBy>jüri</cp:lastModifiedBy>
  <dcterms:created xsi:type="dcterms:W3CDTF">2011-11-19T22:19:36Z</dcterms:created>
  <dcterms:modified xsi:type="dcterms:W3CDTF">2011-11-19T22:20:15Z</dcterms:modified>
  <cp:category/>
  <cp:version/>
  <cp:contentType/>
  <cp:contentStatus/>
</cp:coreProperties>
</file>