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Üldarvestus" sheetId="1" r:id="rId1"/>
    <sheet name="Naised" sheetId="2" r:id="rId2"/>
  </sheets>
  <definedNames/>
  <calcPr fullCalcOnLoad="1"/>
</workbook>
</file>

<file path=xl/sharedStrings.xml><?xml version="1.0" encoding="utf-8"?>
<sst xmlns="http://schemas.openxmlformats.org/spreadsheetml/2006/main" count="309" uniqueCount="126">
  <si>
    <t>Koht üld-arvestuses</t>
  </si>
  <si>
    <t>Eesnimi</t>
  </si>
  <si>
    <t>Võistkond</t>
  </si>
  <si>
    <t>Vanuseklass</t>
  </si>
  <si>
    <t>Distants</t>
  </si>
  <si>
    <r>
      <t>Wattbike võistlussarja 5. etapi protokoll</t>
    </r>
    <r>
      <rPr>
        <sz val="10"/>
        <rFont val="Tahoma"/>
        <family val="2"/>
      </rPr>
      <t xml:space="preserve">                                                  Wattbike 1. Tallinna lahtised MV</t>
    </r>
  </si>
  <si>
    <t>Ervin</t>
  </si>
  <si>
    <t>Korts-Laur</t>
  </si>
  <si>
    <t>Pro Klubi</t>
  </si>
  <si>
    <t>M põhiklass</t>
  </si>
  <si>
    <t xml:space="preserve">Kert </t>
  </si>
  <si>
    <t>Martma</t>
  </si>
  <si>
    <t>Arctic Sport Club</t>
  </si>
  <si>
    <t>Priit</t>
  </si>
  <si>
    <t>Prous</t>
  </si>
  <si>
    <t>David</t>
  </si>
  <si>
    <t>Randoja</t>
  </si>
  <si>
    <t>KJK</t>
  </si>
  <si>
    <t>Mihkel</t>
  </si>
  <si>
    <t>Klementsov</t>
  </si>
  <si>
    <t>TSK</t>
  </si>
  <si>
    <t>M seenior 2</t>
  </si>
  <si>
    <t>Aivar</t>
  </si>
  <si>
    <t>Vaus</t>
  </si>
  <si>
    <t xml:space="preserve">Indrek </t>
  </si>
  <si>
    <t>Otsus</t>
  </si>
  <si>
    <t>M seenior 3</t>
  </si>
  <si>
    <t>Pait</t>
  </si>
  <si>
    <t>Hirv</t>
  </si>
  <si>
    <t>Allan</t>
  </si>
  <si>
    <t>Kivi</t>
  </si>
  <si>
    <t>Ivari</t>
  </si>
  <si>
    <t>Rannama</t>
  </si>
  <si>
    <t>SJK Viiking</t>
  </si>
  <si>
    <t>Peep</t>
  </si>
  <si>
    <t>Leino</t>
  </si>
  <si>
    <t>Kevin</t>
  </si>
  <si>
    <t>Kaldma</t>
  </si>
  <si>
    <t>M 16</t>
  </si>
  <si>
    <t>Bruno</t>
  </si>
  <si>
    <t>Tamm</t>
  </si>
  <si>
    <t>CC Rota Mobilis</t>
  </si>
  <si>
    <t>Jaanus</t>
  </si>
  <si>
    <t>Prükkel</t>
  </si>
  <si>
    <t>Antti</t>
  </si>
  <si>
    <t>Haljak</t>
  </si>
  <si>
    <t>Gaspar</t>
  </si>
  <si>
    <t>Sukk</t>
  </si>
  <si>
    <t>Aavik</t>
  </si>
  <si>
    <t>Ekke-Kaur</t>
  </si>
  <si>
    <t>Vosman</t>
  </si>
  <si>
    <t>Andrus</t>
  </si>
  <si>
    <t>Konga</t>
  </si>
  <si>
    <t>ULS Group</t>
  </si>
  <si>
    <t>Aivo</t>
  </si>
  <si>
    <t>Männik</t>
  </si>
  <si>
    <t>Noormets</t>
  </si>
  <si>
    <t>Noormets Team</t>
  </si>
  <si>
    <t>Petri</t>
  </si>
  <si>
    <t>Hütt</t>
  </si>
  <si>
    <t>IT College</t>
  </si>
  <si>
    <t>Raimo</t>
  </si>
  <si>
    <t>Johanson</t>
  </si>
  <si>
    <t>Andres</t>
  </si>
  <si>
    <t>Kesvatera</t>
  </si>
  <si>
    <t>Rikka</t>
  </si>
  <si>
    <t>Vennad Rikkad</t>
  </si>
  <si>
    <t>Maaris</t>
  </si>
  <si>
    <t>Meier</t>
  </si>
  <si>
    <t>N põhiklass</t>
  </si>
  <si>
    <t>Kristi</t>
  </si>
  <si>
    <t>Klaus</t>
  </si>
  <si>
    <t>Audova</t>
  </si>
  <si>
    <t>Toomas</t>
  </si>
  <si>
    <t>Tika</t>
  </si>
  <si>
    <t>Ülo</t>
  </si>
  <si>
    <t>Tõnov</t>
  </si>
  <si>
    <t>M seenior 4</t>
  </si>
  <si>
    <t>Henri</t>
  </si>
  <si>
    <t>Pihlak</t>
  </si>
  <si>
    <t xml:space="preserve">Oliver </t>
  </si>
  <si>
    <t>Keller</t>
  </si>
  <si>
    <t>Mart</t>
  </si>
  <si>
    <t>Aimsalu</t>
  </si>
  <si>
    <t>Rebane</t>
  </si>
  <si>
    <t>Karl</t>
  </si>
  <si>
    <t>Jaanika</t>
  </si>
  <si>
    <t>Rist</t>
  </si>
  <si>
    <t>N seenior</t>
  </si>
  <si>
    <t>Daisi</t>
  </si>
  <si>
    <t>N 18</t>
  </si>
  <si>
    <t>Anatoli</t>
  </si>
  <si>
    <t>Männi</t>
  </si>
  <si>
    <t>Agnes</t>
  </si>
  <si>
    <t>Kukk</t>
  </si>
  <si>
    <t>Spordipartner</t>
  </si>
  <si>
    <t>Kreete-Brunella</t>
  </si>
  <si>
    <t>Sepp</t>
  </si>
  <si>
    <t>Margit</t>
  </si>
  <si>
    <t>Gross</t>
  </si>
  <si>
    <t>Piret</t>
  </si>
  <si>
    <t>Lauk</t>
  </si>
  <si>
    <t>Kirill</t>
  </si>
  <si>
    <t>Tarassov</t>
  </si>
  <si>
    <t>Anne</t>
  </si>
  <si>
    <t>Menert</t>
  </si>
  <si>
    <t>Erik</t>
  </si>
  <si>
    <t>Reisenbuk</t>
  </si>
  <si>
    <t>Raigo</t>
  </si>
  <si>
    <t>Pennula</t>
  </si>
  <si>
    <t>Ei startinud</t>
  </si>
  <si>
    <t>Reena</t>
  </si>
  <si>
    <t>Säästla</t>
  </si>
  <si>
    <t>Valdo</t>
  </si>
  <si>
    <t>Jahilo</t>
  </si>
  <si>
    <t>Liisi</t>
  </si>
  <si>
    <t>Eelsõidu aeg</t>
  </si>
  <si>
    <t>Finaalsõidu aeg</t>
  </si>
  <si>
    <t>Finaalsõidu koht oma grupis</t>
  </si>
  <si>
    <t>4 km+4 km</t>
  </si>
  <si>
    <t>Eelsõidu stardi-grupp</t>
  </si>
  <si>
    <t>Finaal-sõidu stradi-grupp</t>
  </si>
  <si>
    <t>Perekonna-nimi</t>
  </si>
  <si>
    <t>Stardi-vahe</t>
  </si>
  <si>
    <t>5. etapi punktid eelsõidu põhjal</t>
  </si>
  <si>
    <t>Finaalsõidu puhas sõiduaeg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</si>
</sst>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8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P9" sqref="P9"/>
    </sheetView>
  </sheetViews>
  <sheetFormatPr defaultColWidth="9.140625" defaultRowHeight="12.75"/>
  <cols>
    <col min="2" max="2" width="8.421875" style="0" bestFit="1" customWidth="1"/>
    <col min="3" max="3" width="7.28125" style="0" bestFit="1" customWidth="1"/>
    <col min="4" max="4" width="13.7109375" style="0" bestFit="1" customWidth="1"/>
    <col min="5" max="5" width="11.7109375" style="0" bestFit="1" customWidth="1"/>
    <col min="6" max="6" width="14.8515625" style="0" bestFit="1" customWidth="1"/>
    <col min="7" max="7" width="12.421875" style="0" bestFit="1" customWidth="1"/>
    <col min="8" max="9" width="10.140625" style="0" bestFit="1" customWidth="1"/>
    <col min="10" max="13" width="11.00390625" style="0" customWidth="1"/>
    <col min="14" max="14" width="8.57421875" style="0" bestFit="1" customWidth="1"/>
    <col min="16" max="16" width="8.8515625" style="0" bestFit="1" customWidth="1"/>
  </cols>
  <sheetData>
    <row r="1" spans="1:14" ht="29.25" customHeight="1" thickBot="1">
      <c r="A1" s="35" t="s">
        <v>5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1"/>
    </row>
    <row r="2" spans="1:14" ht="51.75" thickBot="1">
      <c r="A2" s="19" t="s">
        <v>0</v>
      </c>
      <c r="B2" s="20" t="s">
        <v>120</v>
      </c>
      <c r="C2" s="20" t="s">
        <v>121</v>
      </c>
      <c r="D2" s="21" t="s">
        <v>1</v>
      </c>
      <c r="E2" s="20" t="s">
        <v>122</v>
      </c>
      <c r="F2" s="21" t="s">
        <v>2</v>
      </c>
      <c r="G2" s="21" t="s">
        <v>3</v>
      </c>
      <c r="H2" s="21" t="s">
        <v>4</v>
      </c>
      <c r="I2" s="20" t="s">
        <v>116</v>
      </c>
      <c r="J2" s="26" t="s">
        <v>117</v>
      </c>
      <c r="K2" s="26" t="s">
        <v>123</v>
      </c>
      <c r="L2" s="26" t="s">
        <v>125</v>
      </c>
      <c r="M2" s="26" t="s">
        <v>118</v>
      </c>
      <c r="N2" s="22" t="s">
        <v>124</v>
      </c>
    </row>
    <row r="3" spans="1:14" ht="12.75">
      <c r="A3" s="6">
        <v>1</v>
      </c>
      <c r="B3" s="2">
        <v>7</v>
      </c>
      <c r="C3" s="2">
        <v>7</v>
      </c>
      <c r="D3" s="3" t="s">
        <v>6</v>
      </c>
      <c r="E3" s="3" t="s">
        <v>7</v>
      </c>
      <c r="F3" s="4" t="s">
        <v>8</v>
      </c>
      <c r="G3" s="2" t="s">
        <v>9</v>
      </c>
      <c r="H3" s="2" t="s">
        <v>119</v>
      </c>
      <c r="I3" s="5">
        <v>0.003152314814814815</v>
      </c>
      <c r="J3" s="5">
        <v>0.004040856481481481</v>
      </c>
      <c r="K3" s="34">
        <v>0.0008251157407407407</v>
      </c>
      <c r="L3" s="5">
        <f>SUM(J3-K3)</f>
        <v>0.0032157407407407404</v>
      </c>
      <c r="M3" s="6">
        <v>4</v>
      </c>
      <c r="N3" s="27">
        <v>175</v>
      </c>
    </row>
    <row r="4" spans="1:14" ht="12.75">
      <c r="A4" s="11">
        <v>2</v>
      </c>
      <c r="B4" s="7">
        <v>7</v>
      </c>
      <c r="C4" s="7">
        <v>6</v>
      </c>
      <c r="D4" s="8" t="s">
        <v>10</v>
      </c>
      <c r="E4" s="8" t="s">
        <v>11</v>
      </c>
      <c r="F4" s="9" t="s">
        <v>12</v>
      </c>
      <c r="G4" s="7" t="s">
        <v>9</v>
      </c>
      <c r="H4" s="7" t="s">
        <v>119</v>
      </c>
      <c r="I4" s="10">
        <v>0.0033798611111111113</v>
      </c>
      <c r="J4" s="10">
        <v>0.004046874999999999</v>
      </c>
      <c r="K4" s="34">
        <v>0.0006591435185185185</v>
      </c>
      <c r="L4" s="5">
        <f>SUM(J4-K4)</f>
        <v>0.0033877314814814807</v>
      </c>
      <c r="M4" s="11">
        <v>3</v>
      </c>
      <c r="N4" s="12">
        <v>164</v>
      </c>
    </row>
    <row r="5" spans="1:14" ht="12.75">
      <c r="A5" s="11">
        <v>2</v>
      </c>
      <c r="B5" s="7">
        <v>5</v>
      </c>
      <c r="C5" s="7">
        <v>7</v>
      </c>
      <c r="D5" s="13" t="s">
        <v>13</v>
      </c>
      <c r="E5" s="13" t="s">
        <v>14</v>
      </c>
      <c r="F5" s="13" t="s">
        <v>8</v>
      </c>
      <c r="G5" s="7" t="s">
        <v>9</v>
      </c>
      <c r="H5" s="7" t="s">
        <v>119</v>
      </c>
      <c r="I5" s="10">
        <v>0.0033798611111111113</v>
      </c>
      <c r="J5" s="10" t="s">
        <v>110</v>
      </c>
      <c r="K5" s="34">
        <v>0.0005975694444444445</v>
      </c>
      <c r="L5" s="5"/>
      <c r="M5" s="11"/>
      <c r="N5" s="12">
        <v>164</v>
      </c>
    </row>
    <row r="6" spans="1:14" ht="12.75">
      <c r="A6" s="11">
        <v>4</v>
      </c>
      <c r="B6" s="7">
        <v>7</v>
      </c>
      <c r="C6" s="7">
        <v>5</v>
      </c>
      <c r="D6" s="8" t="s">
        <v>15</v>
      </c>
      <c r="E6" s="8" t="s">
        <v>16</v>
      </c>
      <c r="F6" s="9" t="s">
        <v>17</v>
      </c>
      <c r="G6" s="7" t="s">
        <v>9</v>
      </c>
      <c r="H6" s="7" t="s">
        <v>119</v>
      </c>
      <c r="I6" s="10">
        <v>0.0033864583333333333</v>
      </c>
      <c r="J6" s="10">
        <v>0.0045532407407407405</v>
      </c>
      <c r="K6" s="34">
        <v>0.000938888888888889</v>
      </c>
      <c r="L6" s="5">
        <f aca="true" t="shared" si="0" ref="L6:L16">SUM(J6-K6)</f>
        <v>0.0036143518518518517</v>
      </c>
      <c r="M6" s="11">
        <v>7</v>
      </c>
      <c r="N6" s="7">
        <v>155</v>
      </c>
    </row>
    <row r="7" spans="1:14" ht="12.75">
      <c r="A7" s="11">
        <v>5</v>
      </c>
      <c r="B7" s="7">
        <v>5</v>
      </c>
      <c r="C7" s="7">
        <v>6</v>
      </c>
      <c r="D7" s="8" t="s">
        <v>18</v>
      </c>
      <c r="E7" s="8" t="s">
        <v>19</v>
      </c>
      <c r="F7" s="9" t="s">
        <v>20</v>
      </c>
      <c r="G7" s="7" t="s">
        <v>21</v>
      </c>
      <c r="H7" s="7" t="s">
        <v>119</v>
      </c>
      <c r="I7" s="10">
        <v>0.0034222222222222223</v>
      </c>
      <c r="J7" s="10">
        <v>0.004172222222222222</v>
      </c>
      <c r="K7" s="34">
        <v>0.0006167824074074074</v>
      </c>
      <c r="L7" s="5">
        <f t="shared" si="0"/>
        <v>0.0035554398148148147</v>
      </c>
      <c r="M7" s="11">
        <v>6</v>
      </c>
      <c r="N7" s="7">
        <v>152</v>
      </c>
    </row>
    <row r="8" spans="1:14" ht="12.75">
      <c r="A8" s="11">
        <v>6</v>
      </c>
      <c r="B8" s="7">
        <v>7</v>
      </c>
      <c r="C8" s="7">
        <v>4</v>
      </c>
      <c r="D8" s="14" t="s">
        <v>22</v>
      </c>
      <c r="E8" s="14" t="s">
        <v>23</v>
      </c>
      <c r="F8" s="9" t="s">
        <v>20</v>
      </c>
      <c r="G8" s="7" t="s">
        <v>21</v>
      </c>
      <c r="H8" s="7" t="s">
        <v>119</v>
      </c>
      <c r="I8" s="10">
        <v>0.0034644675925925923</v>
      </c>
      <c r="J8" s="10">
        <v>0.004750347222222223</v>
      </c>
      <c r="K8" s="34">
        <v>0.001101851851851852</v>
      </c>
      <c r="L8" s="5">
        <f t="shared" si="0"/>
        <v>0.0036484953703703705</v>
      </c>
      <c r="M8" s="11">
        <v>6</v>
      </c>
      <c r="N8" s="7">
        <v>150</v>
      </c>
    </row>
    <row r="9" spans="1:14" ht="12.75">
      <c r="A9" s="11">
        <v>7</v>
      </c>
      <c r="B9" s="7">
        <v>7</v>
      </c>
      <c r="C9" s="7">
        <v>3</v>
      </c>
      <c r="D9" s="14" t="s">
        <v>24</v>
      </c>
      <c r="E9" s="8" t="s">
        <v>25</v>
      </c>
      <c r="F9" s="13"/>
      <c r="G9" s="15" t="s">
        <v>26</v>
      </c>
      <c r="H9" s="7" t="s">
        <v>119</v>
      </c>
      <c r="I9" s="10">
        <v>0.003538657407407407</v>
      </c>
      <c r="J9" s="10">
        <v>0.004844328703703704</v>
      </c>
      <c r="K9" s="34">
        <v>0.0011766203703703702</v>
      </c>
      <c r="L9" s="5">
        <f t="shared" si="0"/>
        <v>0.0036677083333333336</v>
      </c>
      <c r="M9" s="11">
        <v>7</v>
      </c>
      <c r="N9" s="7">
        <v>148</v>
      </c>
    </row>
    <row r="10" spans="1:14" ht="12.75">
      <c r="A10" s="11">
        <v>8</v>
      </c>
      <c r="B10" s="7">
        <v>2</v>
      </c>
      <c r="C10" s="7">
        <v>7</v>
      </c>
      <c r="D10" s="14" t="s">
        <v>27</v>
      </c>
      <c r="E10" s="14" t="s">
        <v>28</v>
      </c>
      <c r="F10" s="13"/>
      <c r="G10" s="15" t="s">
        <v>21</v>
      </c>
      <c r="H10" s="7" t="s">
        <v>119</v>
      </c>
      <c r="I10" s="10">
        <v>0.003551736111111111</v>
      </c>
      <c r="J10" s="10">
        <v>0.004003009259259259</v>
      </c>
      <c r="K10" s="34">
        <v>0.00042569444444444447</v>
      </c>
      <c r="L10" s="5">
        <f t="shared" si="0"/>
        <v>0.0035773148148148144</v>
      </c>
      <c r="M10" s="11">
        <v>2</v>
      </c>
      <c r="N10" s="7">
        <v>146</v>
      </c>
    </row>
    <row r="11" spans="1:14" ht="12.75">
      <c r="A11" s="11">
        <v>9</v>
      </c>
      <c r="B11" s="7">
        <v>7</v>
      </c>
      <c r="C11" s="7">
        <v>2</v>
      </c>
      <c r="D11" s="14" t="s">
        <v>29</v>
      </c>
      <c r="E11" s="14" t="s">
        <v>30</v>
      </c>
      <c r="F11" s="13"/>
      <c r="G11" s="7" t="s">
        <v>9</v>
      </c>
      <c r="H11" s="7" t="s">
        <v>119</v>
      </c>
      <c r="I11" s="10">
        <v>0.003569097222222222</v>
      </c>
      <c r="J11" s="10">
        <v>0.004971875</v>
      </c>
      <c r="K11" s="34">
        <v>0.0012677083333333331</v>
      </c>
      <c r="L11" s="5">
        <f t="shared" si="0"/>
        <v>0.0037041666666666664</v>
      </c>
      <c r="M11" s="11">
        <v>4</v>
      </c>
      <c r="N11" s="7">
        <v>144</v>
      </c>
    </row>
    <row r="12" spans="1:14" ht="12.75">
      <c r="A12" s="11">
        <v>10</v>
      </c>
      <c r="B12" s="7">
        <v>5</v>
      </c>
      <c r="C12" s="7">
        <v>5</v>
      </c>
      <c r="D12" s="8" t="s">
        <v>31</v>
      </c>
      <c r="E12" s="8" t="s">
        <v>32</v>
      </c>
      <c r="F12" s="9" t="s">
        <v>33</v>
      </c>
      <c r="G12" s="7" t="s">
        <v>9</v>
      </c>
      <c r="H12" s="7" t="s">
        <v>119</v>
      </c>
      <c r="I12" s="10">
        <v>0.0036271990740740744</v>
      </c>
      <c r="J12" s="10">
        <v>0.0043518518518518515</v>
      </c>
      <c r="K12" s="34">
        <v>0.0006981481481481483</v>
      </c>
      <c r="L12" s="5">
        <f t="shared" si="0"/>
        <v>0.0036537037037037033</v>
      </c>
      <c r="M12" s="11">
        <v>3</v>
      </c>
      <c r="N12" s="7">
        <v>142</v>
      </c>
    </row>
    <row r="13" spans="1:14" ht="12.75">
      <c r="A13" s="11">
        <v>11</v>
      </c>
      <c r="B13" s="7">
        <v>5</v>
      </c>
      <c r="C13" s="7">
        <v>4</v>
      </c>
      <c r="D13" s="13" t="s">
        <v>34</v>
      </c>
      <c r="E13" s="13" t="s">
        <v>35</v>
      </c>
      <c r="F13" s="9"/>
      <c r="G13" s="7" t="s">
        <v>9</v>
      </c>
      <c r="H13" s="7" t="s">
        <v>119</v>
      </c>
      <c r="I13" s="10">
        <v>0.0036451388888888887</v>
      </c>
      <c r="J13" s="10">
        <v>0.004558680555555555</v>
      </c>
      <c r="K13" s="34">
        <v>0.0009211805555555556</v>
      </c>
      <c r="L13" s="5">
        <f t="shared" si="0"/>
        <v>0.0036374999999999997</v>
      </c>
      <c r="M13" s="11">
        <v>2</v>
      </c>
      <c r="N13" s="7">
        <v>140</v>
      </c>
    </row>
    <row r="14" spans="1:14" ht="12.75">
      <c r="A14" s="11">
        <v>12</v>
      </c>
      <c r="B14" s="7">
        <v>2</v>
      </c>
      <c r="C14" s="7">
        <v>6</v>
      </c>
      <c r="D14" s="8" t="s">
        <v>36</v>
      </c>
      <c r="E14" s="8" t="s">
        <v>37</v>
      </c>
      <c r="F14" s="9" t="s">
        <v>17</v>
      </c>
      <c r="G14" s="7" t="s">
        <v>38</v>
      </c>
      <c r="H14" s="7" t="s">
        <v>119</v>
      </c>
      <c r="I14" s="10">
        <v>0.003647800925925926</v>
      </c>
      <c r="J14" s="10">
        <v>0.0040668981481481485</v>
      </c>
      <c r="K14" s="34">
        <v>0.00039120370370370367</v>
      </c>
      <c r="L14" s="5">
        <f t="shared" si="0"/>
        <v>0.003675694444444445</v>
      </c>
      <c r="M14" s="11">
        <v>4</v>
      </c>
      <c r="N14" s="15">
        <v>139</v>
      </c>
    </row>
    <row r="15" spans="1:14" ht="12.75">
      <c r="A15" s="11">
        <v>13</v>
      </c>
      <c r="B15" s="7">
        <v>5</v>
      </c>
      <c r="C15" s="7">
        <v>3</v>
      </c>
      <c r="D15" s="8" t="s">
        <v>39</v>
      </c>
      <c r="E15" s="8" t="s">
        <v>40</v>
      </c>
      <c r="F15" s="13" t="s">
        <v>41</v>
      </c>
      <c r="G15" s="7" t="s">
        <v>9</v>
      </c>
      <c r="H15" s="7" t="s">
        <v>119</v>
      </c>
      <c r="I15" s="10">
        <v>0.0036671296296296296</v>
      </c>
      <c r="J15" s="10">
        <v>0.0048177083333333336</v>
      </c>
      <c r="K15" s="34">
        <v>0.001048148148148148</v>
      </c>
      <c r="L15" s="5">
        <f t="shared" si="0"/>
        <v>0.0037695601851851857</v>
      </c>
      <c r="M15" s="11">
        <v>6</v>
      </c>
      <c r="N15" s="15">
        <v>138</v>
      </c>
    </row>
    <row r="16" spans="1:14" ht="12.75">
      <c r="A16" s="11">
        <v>14</v>
      </c>
      <c r="B16" s="7">
        <v>7</v>
      </c>
      <c r="C16" s="7">
        <v>1</v>
      </c>
      <c r="D16" s="13" t="s">
        <v>42</v>
      </c>
      <c r="E16" s="13" t="s">
        <v>43</v>
      </c>
      <c r="F16" s="9" t="s">
        <v>17</v>
      </c>
      <c r="G16" s="7" t="s">
        <v>21</v>
      </c>
      <c r="H16" s="7" t="s">
        <v>119</v>
      </c>
      <c r="I16" s="10">
        <v>0.0036962962962962965</v>
      </c>
      <c r="J16" s="10">
        <v>0.004927893518518519</v>
      </c>
      <c r="K16" s="34">
        <v>0.0011438657407407407</v>
      </c>
      <c r="L16" s="5">
        <f t="shared" si="0"/>
        <v>0.0037840277777777785</v>
      </c>
      <c r="M16" s="11">
        <v>4</v>
      </c>
      <c r="N16" s="7">
        <v>137</v>
      </c>
    </row>
    <row r="17" spans="1:14" ht="12.75">
      <c r="A17" s="11">
        <v>15</v>
      </c>
      <c r="B17" s="7">
        <v>5</v>
      </c>
      <c r="C17" s="7">
        <v>2</v>
      </c>
      <c r="D17" s="13" t="s">
        <v>44</v>
      </c>
      <c r="E17" s="13" t="s">
        <v>45</v>
      </c>
      <c r="F17" s="13"/>
      <c r="G17" s="7" t="s">
        <v>9</v>
      </c>
      <c r="H17" s="7" t="s">
        <v>119</v>
      </c>
      <c r="I17" s="10">
        <v>0.0037061342592592597</v>
      </c>
      <c r="J17" s="10" t="s">
        <v>110</v>
      </c>
      <c r="K17" s="34">
        <v>0.001130671296296296</v>
      </c>
      <c r="L17" s="5"/>
      <c r="M17" s="11"/>
      <c r="N17" s="15">
        <v>136</v>
      </c>
    </row>
    <row r="18" spans="1:14" ht="12.75">
      <c r="A18" s="11">
        <v>16</v>
      </c>
      <c r="B18" s="7">
        <v>4</v>
      </c>
      <c r="C18" s="7">
        <v>7</v>
      </c>
      <c r="D18" s="14" t="s">
        <v>46</v>
      </c>
      <c r="E18" s="14" t="s">
        <v>47</v>
      </c>
      <c r="F18" s="13"/>
      <c r="G18" s="15" t="s">
        <v>9</v>
      </c>
      <c r="H18" s="7" t="s">
        <v>119</v>
      </c>
      <c r="I18" s="10">
        <v>0.0037197916666666664</v>
      </c>
      <c r="J18" s="10">
        <v>0.004040972222222223</v>
      </c>
      <c r="K18" s="34">
        <v>0.0002576388888888889</v>
      </c>
      <c r="L18" s="5">
        <f aca="true" t="shared" si="1" ref="L18:L41">SUM(J18-K18)</f>
        <v>0.003783333333333334</v>
      </c>
      <c r="M18" s="11">
        <v>5</v>
      </c>
      <c r="N18" s="15">
        <v>135</v>
      </c>
    </row>
    <row r="19" spans="1:14" ht="12.75">
      <c r="A19" s="11">
        <v>17</v>
      </c>
      <c r="B19" s="7">
        <v>3</v>
      </c>
      <c r="C19" s="7">
        <v>7</v>
      </c>
      <c r="D19" s="13" t="s">
        <v>22</v>
      </c>
      <c r="E19" s="13" t="s">
        <v>48</v>
      </c>
      <c r="F19" s="9"/>
      <c r="G19" s="7" t="s">
        <v>21</v>
      </c>
      <c r="H19" s="7" t="s">
        <v>119</v>
      </c>
      <c r="I19" s="10">
        <v>0.0037386574074074076</v>
      </c>
      <c r="J19" s="10">
        <v>0.0040623842592592595</v>
      </c>
      <c r="K19" s="34">
        <v>0.00023877314814814814</v>
      </c>
      <c r="L19" s="5">
        <f t="shared" si="1"/>
        <v>0.0038236111111111114</v>
      </c>
      <c r="M19" s="11">
        <v>6</v>
      </c>
      <c r="N19" s="7">
        <v>134</v>
      </c>
    </row>
    <row r="20" spans="1:14" ht="12.75">
      <c r="A20" s="11">
        <v>18</v>
      </c>
      <c r="B20" s="7">
        <v>1</v>
      </c>
      <c r="C20" s="7">
        <v>7</v>
      </c>
      <c r="D20" s="13" t="s">
        <v>49</v>
      </c>
      <c r="E20" s="13" t="s">
        <v>50</v>
      </c>
      <c r="F20" s="9" t="s">
        <v>17</v>
      </c>
      <c r="G20" s="7" t="s">
        <v>38</v>
      </c>
      <c r="H20" s="7" t="s">
        <v>119</v>
      </c>
      <c r="I20" s="10">
        <v>0.0037665509259259262</v>
      </c>
      <c r="J20" s="10">
        <v>0.004024421296296296</v>
      </c>
      <c r="K20" s="34">
        <v>0.00021087962962962963</v>
      </c>
      <c r="L20" s="5">
        <f t="shared" si="1"/>
        <v>0.0038135416666666665</v>
      </c>
      <c r="M20" s="11">
        <v>3</v>
      </c>
      <c r="N20" s="15">
        <v>133</v>
      </c>
    </row>
    <row r="21" spans="1:14" ht="12.75">
      <c r="A21" s="11">
        <v>19</v>
      </c>
      <c r="B21" s="7">
        <v>5</v>
      </c>
      <c r="C21" s="7">
        <v>1</v>
      </c>
      <c r="D21" s="13" t="s">
        <v>51</v>
      </c>
      <c r="E21" s="13" t="s">
        <v>52</v>
      </c>
      <c r="F21" s="13" t="s">
        <v>53</v>
      </c>
      <c r="G21" s="7" t="s">
        <v>9</v>
      </c>
      <c r="H21" s="7" t="s">
        <v>119</v>
      </c>
      <c r="I21" s="10">
        <v>0.0037677083333333334</v>
      </c>
      <c r="J21" s="10">
        <v>0.004955324074074074</v>
      </c>
      <c r="K21" s="34">
        <v>0.0010724537037037037</v>
      </c>
      <c r="L21" s="5">
        <f t="shared" si="1"/>
        <v>0.00388287037037037</v>
      </c>
      <c r="M21" s="11">
        <v>5</v>
      </c>
      <c r="N21" s="15">
        <v>132</v>
      </c>
    </row>
    <row r="22" spans="1:14" ht="12.75">
      <c r="A22" s="11">
        <v>20</v>
      </c>
      <c r="B22" s="7">
        <v>4</v>
      </c>
      <c r="C22" s="7">
        <v>6</v>
      </c>
      <c r="D22" s="8" t="s">
        <v>54</v>
      </c>
      <c r="E22" s="8" t="s">
        <v>55</v>
      </c>
      <c r="F22" s="9"/>
      <c r="G22" s="7" t="s">
        <v>9</v>
      </c>
      <c r="H22" s="7" t="s">
        <v>119</v>
      </c>
      <c r="I22" s="10">
        <v>0.0037927083333333333</v>
      </c>
      <c r="J22" s="10">
        <v>0.004084722222222222</v>
      </c>
      <c r="K22" s="34">
        <v>0.0002462962962962963</v>
      </c>
      <c r="L22" s="5">
        <f t="shared" si="1"/>
        <v>0.0038384259259259257</v>
      </c>
      <c r="M22" s="11">
        <v>5</v>
      </c>
      <c r="N22" s="15">
        <v>131</v>
      </c>
    </row>
    <row r="23" spans="1:14" ht="12.75">
      <c r="A23" s="11">
        <v>21</v>
      </c>
      <c r="B23" s="7">
        <v>4</v>
      </c>
      <c r="C23" s="7">
        <v>5</v>
      </c>
      <c r="D23" s="13" t="s">
        <v>22</v>
      </c>
      <c r="E23" s="13" t="s">
        <v>56</v>
      </c>
      <c r="F23" s="9" t="s">
        <v>57</v>
      </c>
      <c r="G23" s="7" t="s">
        <v>26</v>
      </c>
      <c r="H23" s="7" t="s">
        <v>119</v>
      </c>
      <c r="I23" s="10">
        <v>0.0037989583333333334</v>
      </c>
      <c r="J23" s="10">
        <v>0.004405555555555556</v>
      </c>
      <c r="K23" s="34">
        <v>0.0005263888888888888</v>
      </c>
      <c r="L23" s="5">
        <f t="shared" si="1"/>
        <v>0.003879166666666667</v>
      </c>
      <c r="M23" s="11">
        <v>5</v>
      </c>
      <c r="N23" s="7">
        <v>130</v>
      </c>
    </row>
    <row r="24" spans="1:14" ht="12.75">
      <c r="A24" s="11">
        <v>22</v>
      </c>
      <c r="B24" s="7">
        <v>4</v>
      </c>
      <c r="C24" s="7">
        <v>4</v>
      </c>
      <c r="D24" s="13" t="s">
        <v>58</v>
      </c>
      <c r="E24" s="13" t="s">
        <v>59</v>
      </c>
      <c r="F24" s="13" t="s">
        <v>60</v>
      </c>
      <c r="G24" s="7" t="s">
        <v>9</v>
      </c>
      <c r="H24" s="7" t="s">
        <v>119</v>
      </c>
      <c r="I24" s="10">
        <v>0.0038069444444444444</v>
      </c>
      <c r="J24" s="10">
        <v>0.00469837962962963</v>
      </c>
      <c r="K24" s="34">
        <v>0.000759375</v>
      </c>
      <c r="L24" s="5">
        <f t="shared" si="1"/>
        <v>0.00393900462962963</v>
      </c>
      <c r="M24" s="11">
        <v>5</v>
      </c>
      <c r="N24" s="15">
        <v>129</v>
      </c>
    </row>
    <row r="25" spans="1:14" ht="12.75">
      <c r="A25" s="11">
        <v>23</v>
      </c>
      <c r="B25" s="7">
        <v>1</v>
      </c>
      <c r="C25" s="7">
        <v>6</v>
      </c>
      <c r="D25" s="8" t="s">
        <v>61</v>
      </c>
      <c r="E25" s="8" t="s">
        <v>62</v>
      </c>
      <c r="F25" s="9" t="s">
        <v>17</v>
      </c>
      <c r="G25" s="7" t="s">
        <v>38</v>
      </c>
      <c r="H25" s="7" t="s">
        <v>119</v>
      </c>
      <c r="I25" s="10">
        <v>0.0038233796296296297</v>
      </c>
      <c r="J25" s="10">
        <v>0.003985532407407407</v>
      </c>
      <c r="K25" s="34">
        <v>0.000215625</v>
      </c>
      <c r="L25" s="5">
        <f t="shared" si="1"/>
        <v>0.003769907407407407</v>
      </c>
      <c r="M25" s="11">
        <v>2</v>
      </c>
      <c r="N25" s="15">
        <v>128</v>
      </c>
    </row>
    <row r="26" spans="1:14" ht="12.75">
      <c r="A26" s="11">
        <v>24</v>
      </c>
      <c r="B26" s="7">
        <v>4</v>
      </c>
      <c r="C26" s="7">
        <v>3</v>
      </c>
      <c r="D26" s="8" t="s">
        <v>63</v>
      </c>
      <c r="E26" s="8" t="s">
        <v>64</v>
      </c>
      <c r="F26" s="9"/>
      <c r="G26" s="7" t="s">
        <v>9</v>
      </c>
      <c r="H26" s="7" t="s">
        <v>119</v>
      </c>
      <c r="I26" s="10">
        <v>0.0038311342592592594</v>
      </c>
      <c r="J26" s="10">
        <v>0.004710069444444445</v>
      </c>
      <c r="K26" s="34">
        <v>0.0008841435185185185</v>
      </c>
      <c r="L26" s="5">
        <f t="shared" si="1"/>
        <v>0.003825925925925926</v>
      </c>
      <c r="M26" s="11">
        <v>5</v>
      </c>
      <c r="N26" s="15">
        <v>127</v>
      </c>
    </row>
    <row r="27" spans="1:14" ht="12.75">
      <c r="A27" s="11">
        <v>25</v>
      </c>
      <c r="B27" s="7">
        <v>4</v>
      </c>
      <c r="C27" s="7">
        <v>2</v>
      </c>
      <c r="D27" s="13" t="s">
        <v>61</v>
      </c>
      <c r="E27" s="13" t="s">
        <v>65</v>
      </c>
      <c r="F27" s="9" t="s">
        <v>66</v>
      </c>
      <c r="G27" s="7" t="s">
        <v>9</v>
      </c>
      <c r="H27" s="7" t="s">
        <v>119</v>
      </c>
      <c r="I27" s="10">
        <v>0.0038596064814814812</v>
      </c>
      <c r="J27" s="10">
        <v>0.004946643518518519</v>
      </c>
      <c r="K27" s="34">
        <v>0.0009771990740740741</v>
      </c>
      <c r="L27" s="5">
        <f t="shared" si="1"/>
        <v>0.003969444444444445</v>
      </c>
      <c r="M27" s="11">
        <v>3</v>
      </c>
      <c r="N27" s="15">
        <v>126</v>
      </c>
    </row>
    <row r="28" spans="1:14" ht="12.75">
      <c r="A28" s="11">
        <v>26</v>
      </c>
      <c r="B28" s="7">
        <v>6</v>
      </c>
      <c r="C28" s="7">
        <v>7</v>
      </c>
      <c r="D28" s="8" t="s">
        <v>67</v>
      </c>
      <c r="E28" s="8" t="s">
        <v>68</v>
      </c>
      <c r="F28" s="9" t="s">
        <v>8</v>
      </c>
      <c r="G28" s="7" t="s">
        <v>69</v>
      </c>
      <c r="H28" s="7" t="s">
        <v>119</v>
      </c>
      <c r="I28" s="10">
        <v>0.003977430555555556</v>
      </c>
      <c r="J28" s="10">
        <v>0.003964583333333333</v>
      </c>
      <c r="K28" s="34">
        <v>0</v>
      </c>
      <c r="L28" s="5">
        <f t="shared" si="1"/>
        <v>0.003964583333333333</v>
      </c>
      <c r="M28" s="11">
        <v>1</v>
      </c>
      <c r="N28" s="15">
        <v>125</v>
      </c>
    </row>
    <row r="29" spans="1:14" ht="12.75">
      <c r="A29" s="11">
        <v>27</v>
      </c>
      <c r="B29" s="7">
        <v>6</v>
      </c>
      <c r="C29" s="7">
        <v>6</v>
      </c>
      <c r="D29" s="13" t="s">
        <v>70</v>
      </c>
      <c r="E29" s="13" t="s">
        <v>71</v>
      </c>
      <c r="F29" s="13"/>
      <c r="G29" s="15" t="s">
        <v>69</v>
      </c>
      <c r="H29" s="7" t="s">
        <v>119</v>
      </c>
      <c r="I29" s="10">
        <v>0.004002199074074074</v>
      </c>
      <c r="J29" s="10">
        <v>0.004188194444444444</v>
      </c>
      <c r="K29" s="34">
        <v>3.6805555555555556E-05</v>
      </c>
      <c r="L29" s="5">
        <f t="shared" si="1"/>
        <v>0.0041513888888888885</v>
      </c>
      <c r="M29" s="11">
        <v>7</v>
      </c>
      <c r="N29" s="15">
        <v>124</v>
      </c>
    </row>
    <row r="30" spans="1:14" ht="12.75">
      <c r="A30" s="11">
        <v>28</v>
      </c>
      <c r="B30" s="7">
        <v>3</v>
      </c>
      <c r="C30" s="7">
        <v>6</v>
      </c>
      <c r="D30" s="13" t="s">
        <v>42</v>
      </c>
      <c r="E30" s="13" t="s">
        <v>72</v>
      </c>
      <c r="F30" s="13"/>
      <c r="G30" s="15" t="s">
        <v>26</v>
      </c>
      <c r="H30" s="7" t="s">
        <v>119</v>
      </c>
      <c r="I30" s="10">
        <v>0.004039004629629629</v>
      </c>
      <c r="J30" s="10">
        <v>0.003975</v>
      </c>
      <c r="K30" s="34">
        <v>0</v>
      </c>
      <c r="L30" s="5">
        <f t="shared" si="1"/>
        <v>0.003975</v>
      </c>
      <c r="M30" s="11">
        <v>1</v>
      </c>
      <c r="N30" s="7">
        <v>123</v>
      </c>
    </row>
    <row r="31" spans="1:14" ht="12.75">
      <c r="A31" s="11">
        <v>29</v>
      </c>
      <c r="B31" s="7">
        <v>3</v>
      </c>
      <c r="C31" s="7">
        <v>5</v>
      </c>
      <c r="D31" s="13" t="s">
        <v>73</v>
      </c>
      <c r="E31" s="13" t="s">
        <v>74</v>
      </c>
      <c r="F31" s="9"/>
      <c r="G31" s="7" t="s">
        <v>9</v>
      </c>
      <c r="H31" s="7" t="s">
        <v>119</v>
      </c>
      <c r="I31" s="10">
        <v>0.004095833333333333</v>
      </c>
      <c r="J31" s="10">
        <v>0.004444097222222222</v>
      </c>
      <c r="K31" s="34">
        <v>0.00022951388888888888</v>
      </c>
      <c r="L31" s="5">
        <f t="shared" si="1"/>
        <v>0.004214583333333333</v>
      </c>
      <c r="M31" s="11">
        <v>6</v>
      </c>
      <c r="N31" s="15">
        <v>122</v>
      </c>
    </row>
    <row r="32" spans="1:14" ht="12.75">
      <c r="A32" s="11">
        <v>30</v>
      </c>
      <c r="B32" s="7">
        <v>3</v>
      </c>
      <c r="C32" s="7">
        <v>4</v>
      </c>
      <c r="D32" s="14" t="s">
        <v>75</v>
      </c>
      <c r="E32" s="14" t="s">
        <v>76</v>
      </c>
      <c r="F32" s="13"/>
      <c r="G32" s="7" t="s">
        <v>77</v>
      </c>
      <c r="H32" s="7" t="s">
        <v>119</v>
      </c>
      <c r="I32" s="10">
        <v>0.004169675925925926</v>
      </c>
      <c r="J32" s="10">
        <v>0.004478587962962963</v>
      </c>
      <c r="K32" s="34">
        <v>0.00039664351851851856</v>
      </c>
      <c r="L32" s="5">
        <f t="shared" si="1"/>
        <v>0.0040819444444444445</v>
      </c>
      <c r="M32" s="11">
        <v>1</v>
      </c>
      <c r="N32" s="15">
        <v>121</v>
      </c>
    </row>
    <row r="33" spans="1:14" ht="12.75">
      <c r="A33" s="11">
        <v>31</v>
      </c>
      <c r="B33" s="16">
        <v>1</v>
      </c>
      <c r="C33" s="7">
        <v>5</v>
      </c>
      <c r="D33" s="8" t="s">
        <v>78</v>
      </c>
      <c r="E33" s="17" t="s">
        <v>79</v>
      </c>
      <c r="F33" s="7"/>
      <c r="G33" s="7" t="s">
        <v>38</v>
      </c>
      <c r="H33" s="7" t="s">
        <v>119</v>
      </c>
      <c r="I33" s="18">
        <v>0.004191782407407407</v>
      </c>
      <c r="J33" s="18">
        <v>0.004374768518518518</v>
      </c>
      <c r="K33" s="34">
        <v>0.00013356481481481482</v>
      </c>
      <c r="L33" s="5">
        <f t="shared" si="1"/>
        <v>0.004241203703703704</v>
      </c>
      <c r="M33" s="12">
        <v>4</v>
      </c>
      <c r="N33" s="15">
        <v>120</v>
      </c>
    </row>
    <row r="34" spans="1:14" ht="12.75">
      <c r="A34" s="11">
        <v>32</v>
      </c>
      <c r="B34" s="7">
        <v>1</v>
      </c>
      <c r="C34" s="7">
        <v>4</v>
      </c>
      <c r="D34" s="8" t="s">
        <v>80</v>
      </c>
      <c r="E34" s="8" t="s">
        <v>81</v>
      </c>
      <c r="F34" s="9" t="s">
        <v>17</v>
      </c>
      <c r="G34" s="7" t="s">
        <v>38</v>
      </c>
      <c r="H34" s="7" t="s">
        <v>119</v>
      </c>
      <c r="I34" s="10">
        <v>0.004265625</v>
      </c>
      <c r="J34" s="10">
        <v>0.0046761574074074075</v>
      </c>
      <c r="K34" s="34">
        <v>0.0003006944444444444</v>
      </c>
      <c r="L34" s="5">
        <f t="shared" si="1"/>
        <v>0.004375462962962963</v>
      </c>
      <c r="M34" s="11">
        <v>4</v>
      </c>
      <c r="N34" s="15">
        <v>119</v>
      </c>
    </row>
    <row r="35" spans="1:14" ht="12.75">
      <c r="A35" s="11">
        <v>33</v>
      </c>
      <c r="B35" s="7">
        <v>2</v>
      </c>
      <c r="C35" s="7">
        <v>5</v>
      </c>
      <c r="D35" s="8" t="s">
        <v>82</v>
      </c>
      <c r="E35" s="8" t="s">
        <v>83</v>
      </c>
      <c r="F35" s="9"/>
      <c r="G35" s="15" t="s">
        <v>21</v>
      </c>
      <c r="H35" s="7" t="s">
        <v>119</v>
      </c>
      <c r="I35" s="10">
        <v>0.004282638888888889</v>
      </c>
      <c r="J35" s="10">
        <v>0.004257291666666666</v>
      </c>
      <c r="K35" s="34">
        <v>4.270833333333334E-05</v>
      </c>
      <c r="L35" s="5">
        <f t="shared" si="1"/>
        <v>0.004214583333333333</v>
      </c>
      <c r="M35" s="11">
        <v>1</v>
      </c>
      <c r="N35" s="7">
        <v>118</v>
      </c>
    </row>
    <row r="36" spans="1:14" ht="12.75">
      <c r="A36" s="11">
        <v>34</v>
      </c>
      <c r="B36" s="7">
        <v>3</v>
      </c>
      <c r="C36" s="7">
        <v>3</v>
      </c>
      <c r="D36" s="14" t="s">
        <v>63</v>
      </c>
      <c r="E36" s="14" t="s">
        <v>84</v>
      </c>
      <c r="F36" s="13"/>
      <c r="G36" s="15" t="s">
        <v>21</v>
      </c>
      <c r="H36" s="7" t="s">
        <v>119</v>
      </c>
      <c r="I36" s="10">
        <v>0.004283449074074074</v>
      </c>
      <c r="J36" s="10">
        <v>0.004542592592592592</v>
      </c>
      <c r="K36" s="34">
        <v>0.00043182870370370375</v>
      </c>
      <c r="L36" s="5">
        <f t="shared" si="1"/>
        <v>0.004110763888888889</v>
      </c>
      <c r="M36" s="11">
        <v>1</v>
      </c>
      <c r="N36" s="7">
        <v>117</v>
      </c>
    </row>
    <row r="37" spans="1:14" ht="12.75">
      <c r="A37" s="11">
        <v>35</v>
      </c>
      <c r="B37" s="7">
        <v>1</v>
      </c>
      <c r="C37" s="7">
        <v>3</v>
      </c>
      <c r="D37" s="8" t="s">
        <v>85</v>
      </c>
      <c r="E37" s="8" t="s">
        <v>48</v>
      </c>
      <c r="F37" s="13"/>
      <c r="G37" s="7" t="s">
        <v>38</v>
      </c>
      <c r="H37" s="7" t="s">
        <v>119</v>
      </c>
      <c r="I37" s="10">
        <v>0.004303935185185185</v>
      </c>
      <c r="J37" s="10">
        <v>0.004668171296296296</v>
      </c>
      <c r="K37" s="34">
        <v>0.00041134259259259254</v>
      </c>
      <c r="L37" s="5">
        <f t="shared" si="1"/>
        <v>0.004256828703703704</v>
      </c>
      <c r="M37" s="11">
        <v>3</v>
      </c>
      <c r="N37" s="15">
        <v>116</v>
      </c>
    </row>
    <row r="38" spans="1:14" ht="12.75">
      <c r="A38" s="11">
        <v>36</v>
      </c>
      <c r="B38" s="7">
        <v>6</v>
      </c>
      <c r="C38" s="7">
        <v>5</v>
      </c>
      <c r="D38" s="8" t="s">
        <v>86</v>
      </c>
      <c r="E38" s="8" t="s">
        <v>87</v>
      </c>
      <c r="F38" s="9" t="s">
        <v>17</v>
      </c>
      <c r="G38" s="7" t="s">
        <v>88</v>
      </c>
      <c r="H38" s="7" t="s">
        <v>119</v>
      </c>
      <c r="I38" s="10">
        <v>0.004325347222222223</v>
      </c>
      <c r="J38" s="10">
        <v>0.004278009259259259</v>
      </c>
      <c r="K38" s="34">
        <v>0</v>
      </c>
      <c r="L38" s="5">
        <f t="shared" si="1"/>
        <v>0.004278009259259259</v>
      </c>
      <c r="M38" s="11">
        <v>2</v>
      </c>
      <c r="N38" s="15">
        <v>115</v>
      </c>
    </row>
    <row r="39" spans="1:14" ht="12.75">
      <c r="A39" s="11">
        <v>37</v>
      </c>
      <c r="B39" s="7">
        <v>6</v>
      </c>
      <c r="C39" s="7">
        <v>4</v>
      </c>
      <c r="D39" s="8" t="s">
        <v>89</v>
      </c>
      <c r="E39" s="8" t="s">
        <v>87</v>
      </c>
      <c r="F39" s="9" t="s">
        <v>17</v>
      </c>
      <c r="G39" s="7" t="s">
        <v>90</v>
      </c>
      <c r="H39" s="7" t="s">
        <v>119</v>
      </c>
      <c r="I39" s="10">
        <v>0.0043482638888888885</v>
      </c>
      <c r="J39" s="10">
        <v>0.0045859953703703705</v>
      </c>
      <c r="K39" s="34">
        <v>0.00021805555555555556</v>
      </c>
      <c r="L39" s="5">
        <f t="shared" si="1"/>
        <v>0.004367939814814815</v>
      </c>
      <c r="M39" s="11">
        <v>3</v>
      </c>
      <c r="N39" s="15">
        <v>114</v>
      </c>
    </row>
    <row r="40" spans="1:14" ht="12.75">
      <c r="A40" s="11">
        <v>38</v>
      </c>
      <c r="B40" s="7">
        <v>3</v>
      </c>
      <c r="C40" s="7">
        <v>1</v>
      </c>
      <c r="D40" s="13" t="s">
        <v>91</v>
      </c>
      <c r="E40" s="13" t="s">
        <v>92</v>
      </c>
      <c r="F40" s="9"/>
      <c r="G40" s="7" t="s">
        <v>77</v>
      </c>
      <c r="H40" s="7" t="s">
        <v>119</v>
      </c>
      <c r="I40" s="10">
        <v>0.004359837962962963</v>
      </c>
      <c r="J40" s="10">
        <v>0.004669097222222222</v>
      </c>
      <c r="K40" s="34">
        <v>0.00048032407407407404</v>
      </c>
      <c r="L40" s="5">
        <f t="shared" si="1"/>
        <v>0.004188773148148148</v>
      </c>
      <c r="M40" s="11">
        <v>1</v>
      </c>
      <c r="N40" s="7">
        <v>113</v>
      </c>
    </row>
    <row r="41" spans="1:14" ht="12.75">
      <c r="A41" s="11">
        <v>39</v>
      </c>
      <c r="B41" s="7">
        <v>6</v>
      </c>
      <c r="C41" s="7">
        <v>3</v>
      </c>
      <c r="D41" s="8" t="s">
        <v>93</v>
      </c>
      <c r="E41" s="8" t="s">
        <v>94</v>
      </c>
      <c r="F41" s="9" t="s">
        <v>95</v>
      </c>
      <c r="G41" s="7" t="s">
        <v>69</v>
      </c>
      <c r="H41" s="7" t="s">
        <v>119</v>
      </c>
      <c r="I41" s="10">
        <v>0.004494791666666667</v>
      </c>
      <c r="J41" s="10">
        <v>0.004686458333333333</v>
      </c>
      <c r="K41" s="34">
        <v>0.0002204861111111111</v>
      </c>
      <c r="L41" s="5">
        <f t="shared" si="1"/>
        <v>0.004465972222222222</v>
      </c>
      <c r="M41" s="11">
        <v>4</v>
      </c>
      <c r="N41" s="15">
        <v>112</v>
      </c>
    </row>
    <row r="42" spans="1:14" ht="12.75">
      <c r="A42" s="11">
        <v>40</v>
      </c>
      <c r="B42" s="7">
        <v>2</v>
      </c>
      <c r="C42" s="7">
        <v>4</v>
      </c>
      <c r="D42" s="8" t="s">
        <v>96</v>
      </c>
      <c r="E42" s="8" t="s">
        <v>97</v>
      </c>
      <c r="F42" s="9" t="s">
        <v>17</v>
      </c>
      <c r="G42" s="7" t="s">
        <v>90</v>
      </c>
      <c r="H42" s="7" t="s">
        <v>119</v>
      </c>
      <c r="I42" s="10">
        <v>0.004566319444444445</v>
      </c>
      <c r="J42" s="10" t="s">
        <v>110</v>
      </c>
      <c r="K42" s="34">
        <v>0</v>
      </c>
      <c r="L42" s="5"/>
      <c r="M42" s="11"/>
      <c r="N42" s="15">
        <v>111</v>
      </c>
    </row>
    <row r="43" spans="1:14" ht="12.75">
      <c r="A43" s="11">
        <v>41</v>
      </c>
      <c r="B43" s="7">
        <v>6</v>
      </c>
      <c r="C43" s="7">
        <v>1</v>
      </c>
      <c r="D43" s="8" t="s">
        <v>98</v>
      </c>
      <c r="E43" s="8" t="s">
        <v>99</v>
      </c>
      <c r="F43" s="9"/>
      <c r="G43" s="7" t="s">
        <v>69</v>
      </c>
      <c r="H43" s="7" t="s">
        <v>119</v>
      </c>
      <c r="I43" s="10">
        <v>0.004625694444444444</v>
      </c>
      <c r="J43" s="10">
        <v>0.004836805555555555</v>
      </c>
      <c r="K43" s="34">
        <v>0.0002144675925925926</v>
      </c>
      <c r="L43" s="5">
        <f>SUM(J43-K43)</f>
        <v>0.004622337962962963</v>
      </c>
      <c r="M43" s="11">
        <v>3</v>
      </c>
      <c r="N43" s="15">
        <v>110</v>
      </c>
    </row>
    <row r="44" spans="1:14" ht="12.75">
      <c r="A44" s="11">
        <v>42</v>
      </c>
      <c r="B44" s="7">
        <v>2</v>
      </c>
      <c r="C44" s="7">
        <v>3</v>
      </c>
      <c r="D44" s="8" t="s">
        <v>100</v>
      </c>
      <c r="E44" s="8" t="s">
        <v>101</v>
      </c>
      <c r="F44" s="9" t="s">
        <v>17</v>
      </c>
      <c r="G44" s="7" t="s">
        <v>90</v>
      </c>
      <c r="H44" s="7" t="s">
        <v>119</v>
      </c>
      <c r="I44" s="10">
        <v>0.0047152777777777774</v>
      </c>
      <c r="J44" s="10">
        <v>0.004655787037037037</v>
      </c>
      <c r="K44" s="34">
        <v>0</v>
      </c>
      <c r="L44" s="5">
        <f>SUM(J44-K44)</f>
        <v>0.004655787037037037</v>
      </c>
      <c r="M44" s="11">
        <v>2</v>
      </c>
      <c r="N44" s="15">
        <v>109</v>
      </c>
    </row>
    <row r="45" spans="1:14" ht="12.75">
      <c r="A45" s="11">
        <v>43</v>
      </c>
      <c r="B45" s="7">
        <v>1</v>
      </c>
      <c r="C45" s="7">
        <v>2</v>
      </c>
      <c r="D45" s="13" t="s">
        <v>102</v>
      </c>
      <c r="E45" s="13" t="s">
        <v>103</v>
      </c>
      <c r="F45" s="9" t="s">
        <v>17</v>
      </c>
      <c r="G45" s="7" t="s">
        <v>38</v>
      </c>
      <c r="H45" s="7" t="s">
        <v>119</v>
      </c>
      <c r="I45" s="10">
        <v>0.004822337962962963</v>
      </c>
      <c r="J45" s="10">
        <v>0.00475949074074074</v>
      </c>
      <c r="K45" s="34">
        <v>1.4467592592592591E-05</v>
      </c>
      <c r="L45" s="5">
        <f>SUM(J45-K45)</f>
        <v>0.0047450231481481475</v>
      </c>
      <c r="M45" s="11">
        <v>2</v>
      </c>
      <c r="N45" s="15">
        <v>108</v>
      </c>
    </row>
    <row r="46" spans="1:14" ht="12.75">
      <c r="A46" s="11">
        <v>44</v>
      </c>
      <c r="B46" s="7">
        <v>2</v>
      </c>
      <c r="C46" s="7">
        <v>2</v>
      </c>
      <c r="D46" s="8" t="s">
        <v>104</v>
      </c>
      <c r="E46" s="8" t="s">
        <v>105</v>
      </c>
      <c r="F46" s="9"/>
      <c r="G46" s="7" t="s">
        <v>88</v>
      </c>
      <c r="H46" s="7" t="s">
        <v>119</v>
      </c>
      <c r="I46" s="10">
        <v>0.004836805555555555</v>
      </c>
      <c r="J46" s="10">
        <v>0.004645949074074074</v>
      </c>
      <c r="K46" s="34">
        <v>0</v>
      </c>
      <c r="L46" s="5">
        <f>SUM(J46-K46)</f>
        <v>0.004645949074074074</v>
      </c>
      <c r="M46" s="11">
        <v>1</v>
      </c>
      <c r="N46" s="15">
        <v>107</v>
      </c>
    </row>
    <row r="47" spans="1:14" ht="12.75">
      <c r="A47" s="11">
        <v>45</v>
      </c>
      <c r="B47" s="7">
        <v>1</v>
      </c>
      <c r="C47" s="7">
        <v>1</v>
      </c>
      <c r="D47" s="13" t="s">
        <v>106</v>
      </c>
      <c r="E47" s="13" t="s">
        <v>107</v>
      </c>
      <c r="F47" s="9" t="s">
        <v>17</v>
      </c>
      <c r="G47" s="7" t="s">
        <v>38</v>
      </c>
      <c r="H47" s="7" t="s">
        <v>119</v>
      </c>
      <c r="I47" s="10">
        <v>0.004840162037037038</v>
      </c>
      <c r="J47" s="10">
        <v>0.004810185185185186</v>
      </c>
      <c r="K47" s="34">
        <v>0</v>
      </c>
      <c r="L47" s="5">
        <f>SUM(J47-K47)</f>
        <v>0.004810185185185186</v>
      </c>
      <c r="M47" s="11">
        <v>2</v>
      </c>
      <c r="N47" s="15">
        <v>106</v>
      </c>
    </row>
    <row r="48" spans="1:15" ht="12.75">
      <c r="A48" s="33"/>
      <c r="B48" s="2">
        <v>1</v>
      </c>
      <c r="C48" s="2"/>
      <c r="D48" s="32" t="s">
        <v>108</v>
      </c>
      <c r="E48" s="32" t="s">
        <v>109</v>
      </c>
      <c r="F48" s="32" t="s">
        <v>17</v>
      </c>
      <c r="G48" s="2" t="s">
        <v>38</v>
      </c>
      <c r="H48" s="2" t="s">
        <v>119</v>
      </c>
      <c r="I48" s="5" t="s">
        <v>110</v>
      </c>
      <c r="J48" s="5"/>
      <c r="K48" s="5"/>
      <c r="L48" s="5"/>
      <c r="M48" s="5"/>
      <c r="N48" s="6"/>
      <c r="O48" s="24"/>
    </row>
    <row r="49" spans="1:15" ht="12.75">
      <c r="A49" s="23"/>
      <c r="B49" s="7">
        <v>2</v>
      </c>
      <c r="C49" s="7"/>
      <c r="D49" s="8" t="s">
        <v>111</v>
      </c>
      <c r="E49" s="8" t="s">
        <v>112</v>
      </c>
      <c r="F49" s="9"/>
      <c r="G49" s="7" t="s">
        <v>69</v>
      </c>
      <c r="H49" s="2" t="s">
        <v>119</v>
      </c>
      <c r="I49" s="10" t="s">
        <v>110</v>
      </c>
      <c r="J49" s="10"/>
      <c r="K49" s="10"/>
      <c r="L49" s="10"/>
      <c r="M49" s="10"/>
      <c r="N49" s="11"/>
      <c r="O49" s="24"/>
    </row>
    <row r="50" spans="1:15" ht="12.75">
      <c r="A50" s="23"/>
      <c r="B50" s="7">
        <v>2</v>
      </c>
      <c r="C50" s="7"/>
      <c r="D50" s="14" t="s">
        <v>70</v>
      </c>
      <c r="E50" s="14" t="s">
        <v>87</v>
      </c>
      <c r="F50" s="13" t="s">
        <v>17</v>
      </c>
      <c r="G50" s="7" t="s">
        <v>90</v>
      </c>
      <c r="H50" s="7" t="s">
        <v>119</v>
      </c>
      <c r="I50" s="10" t="s">
        <v>110</v>
      </c>
      <c r="J50" s="10"/>
      <c r="K50" s="10"/>
      <c r="L50" s="10"/>
      <c r="M50" s="10"/>
      <c r="N50" s="11"/>
      <c r="O50" s="24"/>
    </row>
    <row r="51" spans="1:15" ht="12.75">
      <c r="A51" s="23"/>
      <c r="B51" s="7">
        <v>5</v>
      </c>
      <c r="C51" s="7"/>
      <c r="D51" s="13" t="s">
        <v>113</v>
      </c>
      <c r="E51" s="13" t="s">
        <v>114</v>
      </c>
      <c r="F51" s="9"/>
      <c r="G51" s="7" t="s">
        <v>9</v>
      </c>
      <c r="H51" s="2" t="s">
        <v>119</v>
      </c>
      <c r="I51" s="10" t="s">
        <v>110</v>
      </c>
      <c r="J51" s="10"/>
      <c r="K51" s="10"/>
      <c r="L51" s="10"/>
      <c r="M51" s="10"/>
      <c r="N51" s="11"/>
      <c r="O51" s="24"/>
    </row>
    <row r="52" spans="1:15" ht="12.75">
      <c r="A52" s="23"/>
      <c r="B52" s="7">
        <v>6</v>
      </c>
      <c r="C52" s="7"/>
      <c r="D52" s="8" t="s">
        <v>115</v>
      </c>
      <c r="E52" s="8" t="s">
        <v>87</v>
      </c>
      <c r="F52" s="9" t="s">
        <v>17</v>
      </c>
      <c r="G52" s="7" t="s">
        <v>69</v>
      </c>
      <c r="H52" s="7" t="s">
        <v>119</v>
      </c>
      <c r="I52" s="10" t="s">
        <v>110</v>
      </c>
      <c r="J52" s="10"/>
      <c r="K52" s="10"/>
      <c r="L52" s="10"/>
      <c r="M52" s="10"/>
      <c r="N52" s="11"/>
      <c r="O52" s="24"/>
    </row>
    <row r="54" spans="4:9" ht="15">
      <c r="D54" s="28"/>
      <c r="E54" s="28"/>
      <c r="F54" s="29"/>
      <c r="G54" s="29"/>
      <c r="H54" s="30"/>
      <c r="I54" s="30"/>
    </row>
    <row r="55" spans="4:9" ht="15">
      <c r="D55" s="31"/>
      <c r="E55" s="31"/>
      <c r="F55" s="29"/>
      <c r="G55" s="29"/>
      <c r="H55" s="30"/>
      <c r="I55" s="30"/>
    </row>
    <row r="56" spans="4:9" ht="15">
      <c r="D56" s="28"/>
      <c r="E56" s="28"/>
      <c r="F56" s="29"/>
      <c r="G56" s="29"/>
      <c r="H56" s="30"/>
      <c r="I56" s="30"/>
    </row>
    <row r="57" spans="4:9" ht="15">
      <c r="D57" s="28"/>
      <c r="E57" s="28"/>
      <c r="F57" s="29"/>
      <c r="G57" s="29"/>
      <c r="H57" s="30"/>
      <c r="I57" s="30"/>
    </row>
    <row r="58" spans="4:9" ht="15">
      <c r="D58" s="28"/>
      <c r="E58" s="28"/>
      <c r="F58" s="29"/>
      <c r="G58" s="29"/>
      <c r="H58" s="30"/>
      <c r="I58" s="30"/>
    </row>
    <row r="59" spans="4:9" ht="12.75">
      <c r="D59" s="30"/>
      <c r="E59" s="30"/>
      <c r="F59" s="30"/>
      <c r="G59" s="30"/>
      <c r="H59" s="30"/>
      <c r="I59" s="30"/>
    </row>
  </sheetData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E17" sqref="E17"/>
    </sheetView>
  </sheetViews>
  <sheetFormatPr defaultColWidth="9.140625" defaultRowHeight="12.75"/>
  <cols>
    <col min="1" max="1" width="11.28125" style="0" customWidth="1"/>
    <col min="2" max="2" width="8.421875" style="0" bestFit="1" customWidth="1"/>
    <col min="3" max="3" width="7.28125" style="0" bestFit="1" customWidth="1"/>
    <col min="4" max="4" width="13.7109375" style="0" bestFit="1" customWidth="1"/>
    <col min="5" max="5" width="8.57421875" style="0" bestFit="1" customWidth="1"/>
    <col min="6" max="6" width="12.28125" style="0" bestFit="1" customWidth="1"/>
    <col min="7" max="7" width="12.421875" style="0" bestFit="1" customWidth="1"/>
    <col min="8" max="8" width="10.140625" style="0" bestFit="1" customWidth="1"/>
    <col min="9" max="9" width="8.421875" style="0" bestFit="1" customWidth="1"/>
    <col min="10" max="10" width="11.00390625" style="0" bestFit="1" customWidth="1"/>
    <col min="11" max="12" width="11.00390625" style="0" customWidth="1"/>
    <col min="13" max="13" width="11.00390625" style="0" bestFit="1" customWidth="1"/>
    <col min="14" max="14" width="8.28125" style="0" bestFit="1" customWidth="1"/>
  </cols>
  <sheetData>
    <row r="1" spans="1:14" ht="29.25" customHeight="1" thickBot="1">
      <c r="A1" s="35" t="s">
        <v>5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1"/>
    </row>
    <row r="2" spans="1:14" ht="51.75" thickBot="1">
      <c r="A2" s="19" t="s">
        <v>0</v>
      </c>
      <c r="B2" s="20" t="s">
        <v>120</v>
      </c>
      <c r="C2" s="20" t="s">
        <v>121</v>
      </c>
      <c r="D2" s="21" t="s">
        <v>1</v>
      </c>
      <c r="E2" s="20" t="s">
        <v>122</v>
      </c>
      <c r="F2" s="21" t="s">
        <v>2</v>
      </c>
      <c r="G2" s="21" t="s">
        <v>3</v>
      </c>
      <c r="H2" s="21" t="s">
        <v>4</v>
      </c>
      <c r="I2" s="20" t="s">
        <v>116</v>
      </c>
      <c r="J2" s="26" t="s">
        <v>117</v>
      </c>
      <c r="K2" s="26" t="s">
        <v>123</v>
      </c>
      <c r="L2" s="26" t="s">
        <v>125</v>
      </c>
      <c r="M2" s="26" t="s">
        <v>118</v>
      </c>
      <c r="N2" s="22" t="s">
        <v>124</v>
      </c>
    </row>
    <row r="3" spans="1:14" ht="12.75">
      <c r="A3" s="6">
        <v>26</v>
      </c>
      <c r="B3" s="2">
        <v>6</v>
      </c>
      <c r="C3" s="2">
        <v>7</v>
      </c>
      <c r="D3" s="3" t="s">
        <v>67</v>
      </c>
      <c r="E3" s="3" t="s">
        <v>68</v>
      </c>
      <c r="F3" s="4" t="s">
        <v>8</v>
      </c>
      <c r="G3" s="2" t="s">
        <v>69</v>
      </c>
      <c r="H3" s="2" t="s">
        <v>119</v>
      </c>
      <c r="I3" s="5">
        <v>0.003977430555555556</v>
      </c>
      <c r="J3" s="5">
        <v>0.003964583333333333</v>
      </c>
      <c r="K3" s="34">
        <v>0</v>
      </c>
      <c r="L3" s="5">
        <f>SUM(J3-K3)</f>
        <v>0.003964583333333333</v>
      </c>
      <c r="M3" s="6">
        <v>1</v>
      </c>
      <c r="N3" s="25">
        <v>125</v>
      </c>
    </row>
    <row r="4" spans="1:14" ht="12.75">
      <c r="A4" s="11">
        <v>27</v>
      </c>
      <c r="B4" s="7">
        <v>6</v>
      </c>
      <c r="C4" s="7">
        <v>6</v>
      </c>
      <c r="D4" s="13" t="s">
        <v>70</v>
      </c>
      <c r="E4" s="13" t="s">
        <v>71</v>
      </c>
      <c r="F4" s="13"/>
      <c r="G4" s="15" t="s">
        <v>69</v>
      </c>
      <c r="H4" s="7" t="s">
        <v>119</v>
      </c>
      <c r="I4" s="10">
        <v>0.004002199074074074</v>
      </c>
      <c r="J4" s="10">
        <v>0.004188194444444444</v>
      </c>
      <c r="K4" s="34">
        <v>3.6805555555555556E-05</v>
      </c>
      <c r="L4" s="5">
        <f>SUM(J4-K4)</f>
        <v>0.0041513888888888885</v>
      </c>
      <c r="M4" s="11">
        <v>7</v>
      </c>
      <c r="N4" s="15">
        <v>124</v>
      </c>
    </row>
    <row r="5" spans="1:14" ht="12.75">
      <c r="A5" s="11">
        <v>36</v>
      </c>
      <c r="B5" s="7">
        <v>6</v>
      </c>
      <c r="C5" s="7">
        <v>5</v>
      </c>
      <c r="D5" s="8" t="s">
        <v>86</v>
      </c>
      <c r="E5" s="8" t="s">
        <v>87</v>
      </c>
      <c r="F5" s="9" t="s">
        <v>17</v>
      </c>
      <c r="G5" s="7" t="s">
        <v>88</v>
      </c>
      <c r="H5" s="7" t="s">
        <v>119</v>
      </c>
      <c r="I5" s="10">
        <v>0.004325347222222223</v>
      </c>
      <c r="J5" s="10">
        <v>0.004278009259259259</v>
      </c>
      <c r="K5" s="34">
        <v>0</v>
      </c>
      <c r="L5" s="5">
        <f>SUM(J5-K5)</f>
        <v>0.004278009259259259</v>
      </c>
      <c r="M5" s="11">
        <v>2</v>
      </c>
      <c r="N5" s="15">
        <v>115</v>
      </c>
    </row>
    <row r="6" spans="1:14" ht="12.75">
      <c r="A6" s="11">
        <v>37</v>
      </c>
      <c r="B6" s="7">
        <v>6</v>
      </c>
      <c r="C6" s="7">
        <v>4</v>
      </c>
      <c r="D6" s="8" t="s">
        <v>89</v>
      </c>
      <c r="E6" s="8" t="s">
        <v>87</v>
      </c>
      <c r="F6" s="9" t="s">
        <v>17</v>
      </c>
      <c r="G6" s="7" t="s">
        <v>90</v>
      </c>
      <c r="H6" s="7" t="s">
        <v>119</v>
      </c>
      <c r="I6" s="10">
        <v>0.0043482638888888885</v>
      </c>
      <c r="J6" s="10">
        <v>0.0045859953703703705</v>
      </c>
      <c r="K6" s="34">
        <v>0.00021805555555555556</v>
      </c>
      <c r="L6" s="5">
        <f>SUM(J6-K6)</f>
        <v>0.004367939814814815</v>
      </c>
      <c r="M6" s="11">
        <v>3</v>
      </c>
      <c r="N6" s="15">
        <v>114</v>
      </c>
    </row>
    <row r="7" spans="1:14" ht="12.75">
      <c r="A7" s="11">
        <v>39</v>
      </c>
      <c r="B7" s="7">
        <v>6</v>
      </c>
      <c r="C7" s="7">
        <v>3</v>
      </c>
      <c r="D7" s="8" t="s">
        <v>93</v>
      </c>
      <c r="E7" s="8" t="s">
        <v>94</v>
      </c>
      <c r="F7" s="9" t="s">
        <v>95</v>
      </c>
      <c r="G7" s="7" t="s">
        <v>69</v>
      </c>
      <c r="H7" s="7" t="s">
        <v>119</v>
      </c>
      <c r="I7" s="10">
        <v>0.004494791666666667</v>
      </c>
      <c r="J7" s="10">
        <v>0.004686458333333333</v>
      </c>
      <c r="K7" s="34">
        <v>0.0002204861111111111</v>
      </c>
      <c r="L7" s="5">
        <f>SUM(J7-K7)</f>
        <v>0.004465972222222222</v>
      </c>
      <c r="M7" s="11">
        <v>4</v>
      </c>
      <c r="N7" s="15">
        <v>112</v>
      </c>
    </row>
    <row r="8" spans="1:14" ht="12.75">
      <c r="A8" s="11">
        <v>40</v>
      </c>
      <c r="B8" s="7">
        <v>2</v>
      </c>
      <c r="C8" s="7">
        <v>4</v>
      </c>
      <c r="D8" s="8" t="s">
        <v>96</v>
      </c>
      <c r="E8" s="8" t="s">
        <v>97</v>
      </c>
      <c r="F8" s="9" t="s">
        <v>17</v>
      </c>
      <c r="G8" s="7" t="s">
        <v>90</v>
      </c>
      <c r="H8" s="7" t="s">
        <v>119</v>
      </c>
      <c r="I8" s="10">
        <v>0.004566319444444445</v>
      </c>
      <c r="J8" s="10" t="s">
        <v>110</v>
      </c>
      <c r="K8" s="34">
        <v>0</v>
      </c>
      <c r="L8" s="5"/>
      <c r="M8" s="11"/>
      <c r="N8" s="15">
        <v>111</v>
      </c>
    </row>
    <row r="9" spans="1:14" ht="12.75">
      <c r="A9" s="11">
        <v>41</v>
      </c>
      <c r="B9" s="7">
        <v>6</v>
      </c>
      <c r="C9" s="7">
        <v>1</v>
      </c>
      <c r="D9" s="8" t="s">
        <v>98</v>
      </c>
      <c r="E9" s="8" t="s">
        <v>99</v>
      </c>
      <c r="F9" s="9"/>
      <c r="G9" s="7" t="s">
        <v>69</v>
      </c>
      <c r="H9" s="7" t="s">
        <v>119</v>
      </c>
      <c r="I9" s="10">
        <v>0.004625694444444444</v>
      </c>
      <c r="J9" s="10">
        <v>0.004836805555555555</v>
      </c>
      <c r="K9" s="34">
        <v>0.0002144675925925926</v>
      </c>
      <c r="L9" s="5">
        <f>SUM(J9-K9)</f>
        <v>0.004622337962962963</v>
      </c>
      <c r="M9" s="11">
        <v>3</v>
      </c>
      <c r="N9" s="15">
        <v>110</v>
      </c>
    </row>
    <row r="10" spans="1:14" ht="12.75">
      <c r="A10" s="11">
        <v>42</v>
      </c>
      <c r="B10" s="7">
        <v>2</v>
      </c>
      <c r="C10" s="7">
        <v>3</v>
      </c>
      <c r="D10" s="8" t="s">
        <v>100</v>
      </c>
      <c r="E10" s="8" t="s">
        <v>101</v>
      </c>
      <c r="F10" s="9" t="s">
        <v>17</v>
      </c>
      <c r="G10" s="7" t="s">
        <v>90</v>
      </c>
      <c r="H10" s="7" t="s">
        <v>119</v>
      </c>
      <c r="I10" s="10">
        <v>0.0047152777777777774</v>
      </c>
      <c r="J10" s="10">
        <v>0.004655787037037037</v>
      </c>
      <c r="K10" s="34">
        <v>0</v>
      </c>
      <c r="L10" s="5">
        <f>SUM(J10-K10)</f>
        <v>0.004655787037037037</v>
      </c>
      <c r="M10" s="11">
        <v>2</v>
      </c>
      <c r="N10" s="15">
        <v>109</v>
      </c>
    </row>
    <row r="11" spans="1:14" ht="12.75">
      <c r="A11" s="11">
        <v>44</v>
      </c>
      <c r="B11" s="7">
        <v>2</v>
      </c>
      <c r="C11" s="7">
        <v>2</v>
      </c>
      <c r="D11" s="8" t="s">
        <v>104</v>
      </c>
      <c r="E11" s="8" t="s">
        <v>105</v>
      </c>
      <c r="F11" s="9"/>
      <c r="G11" s="7" t="s">
        <v>88</v>
      </c>
      <c r="H11" s="7" t="s">
        <v>119</v>
      </c>
      <c r="I11" s="10">
        <v>0.004836805555555555</v>
      </c>
      <c r="J11" s="10">
        <v>0.004645949074074074</v>
      </c>
      <c r="K11" s="34">
        <v>0</v>
      </c>
      <c r="L11" s="5">
        <f>SUM(J11-K11)</f>
        <v>0.004645949074074074</v>
      </c>
      <c r="M11" s="11">
        <v>1</v>
      </c>
      <c r="N11" s="15">
        <v>107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Penteer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</dc:creator>
  <cp:keywords/>
  <dc:description/>
  <cp:lastModifiedBy>Mihkel</cp:lastModifiedBy>
  <dcterms:created xsi:type="dcterms:W3CDTF">2010-02-27T13:31:49Z</dcterms:created>
  <dcterms:modified xsi:type="dcterms:W3CDTF">2010-02-28T17:52:29Z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