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60" windowWidth="17920" windowHeight="17880" tabRatio="500" activeTab="0"/>
  </bookViews>
  <sheets>
    <sheet name="Tulemused" sheetId="1" r:id="rId1"/>
  </sheets>
  <definedNames/>
  <calcPr fullCalcOnLoad="1"/>
</workbook>
</file>

<file path=xl/sharedStrings.xml><?xml version="1.0" encoding="utf-8"?>
<sst xmlns="http://schemas.openxmlformats.org/spreadsheetml/2006/main" count="213" uniqueCount="117">
  <si>
    <t>Tulemused I etapp</t>
  </si>
  <si>
    <t>Koht</t>
  </si>
  <si>
    <t>Koht vanuse-klassis</t>
  </si>
  <si>
    <t>Stardi-grupp</t>
  </si>
  <si>
    <t>Eesnimi</t>
  </si>
  <si>
    <t>Perenimi</t>
  </si>
  <si>
    <t>Vanuseklass</t>
  </si>
  <si>
    <t>Distants</t>
  </si>
  <si>
    <t>Aeg</t>
  </si>
  <si>
    <t>Aja punktid</t>
  </si>
  <si>
    <t>Kaal</t>
  </si>
  <si>
    <t>10 km keskmised W</t>
  </si>
  <si>
    <t>W/kg</t>
  </si>
  <si>
    <t>W/kg punktid</t>
  </si>
  <si>
    <t>Kokku punktid</t>
  </si>
  <si>
    <t>1. etapi punktid</t>
  </si>
  <si>
    <t xml:space="preserve">Kert </t>
  </si>
  <si>
    <t xml:space="preserve">Martma </t>
  </si>
  <si>
    <t>M põhiklass</t>
  </si>
  <si>
    <t>10 km</t>
  </si>
  <si>
    <t xml:space="preserve">Priit </t>
  </si>
  <si>
    <t xml:space="preserve">Ailt </t>
  </si>
  <si>
    <t xml:space="preserve">Ravshan </t>
  </si>
  <si>
    <t xml:space="preserve">Balgabaev </t>
  </si>
  <si>
    <t>M Sen 2</t>
  </si>
  <si>
    <t xml:space="preserve">Tõnno </t>
  </si>
  <si>
    <t>Palm</t>
  </si>
  <si>
    <t xml:space="preserve">Indrek </t>
  </si>
  <si>
    <t xml:space="preserve">Vait </t>
  </si>
  <si>
    <t>Prous</t>
  </si>
  <si>
    <t>Siim-Erik</t>
  </si>
  <si>
    <t>Alamaa</t>
  </si>
  <si>
    <t xml:space="preserve">Ott </t>
  </si>
  <si>
    <t xml:space="preserve">Rauno </t>
  </si>
  <si>
    <t xml:space="preserve">Neuhaus </t>
  </si>
  <si>
    <t xml:space="preserve">Jaak </t>
  </si>
  <si>
    <t>Helm</t>
  </si>
  <si>
    <t xml:space="preserve">Peep </t>
  </si>
  <si>
    <t xml:space="preserve">Leino </t>
  </si>
  <si>
    <t xml:space="preserve">Toomas </t>
  </si>
  <si>
    <t xml:space="preserve">Kalm </t>
  </si>
  <si>
    <t>Anti</t>
  </si>
  <si>
    <t>Arak</t>
  </si>
  <si>
    <t>14-15</t>
  </si>
  <si>
    <t xml:space="preserve">Aleksei </t>
  </si>
  <si>
    <t xml:space="preserve">Lipintsov </t>
  </si>
  <si>
    <t xml:space="preserve">Aivar </t>
  </si>
  <si>
    <t xml:space="preserve">Vaus </t>
  </si>
  <si>
    <t>Peeter</t>
  </si>
  <si>
    <t>Parmask</t>
  </si>
  <si>
    <t>M Sen 3</t>
  </si>
  <si>
    <t xml:space="preserve">Andrey </t>
  </si>
  <si>
    <t xml:space="preserve">Storozhuk </t>
  </si>
  <si>
    <t xml:space="preserve">Kristo </t>
  </si>
  <si>
    <t xml:space="preserve">Kross </t>
  </si>
  <si>
    <t xml:space="preserve">Lauri </t>
  </si>
  <si>
    <t xml:space="preserve">Mäe </t>
  </si>
  <si>
    <t xml:space="preserve">Keijo </t>
  </si>
  <si>
    <t>M18</t>
  </si>
  <si>
    <t xml:space="preserve">Kevin </t>
  </si>
  <si>
    <t xml:space="preserve">Kaldma </t>
  </si>
  <si>
    <t xml:space="preserve">Liisi </t>
  </si>
  <si>
    <t xml:space="preserve">Rist </t>
  </si>
  <si>
    <t>N põhiklass</t>
  </si>
  <si>
    <t xml:space="preserve">Kaupo </t>
  </si>
  <si>
    <t xml:space="preserve">Kruus </t>
  </si>
  <si>
    <t xml:space="preserve">Jevgeni </t>
  </si>
  <si>
    <t xml:space="preserve">Kolessov </t>
  </si>
  <si>
    <t xml:space="preserve">Maksim </t>
  </si>
  <si>
    <t xml:space="preserve">Fazõlov </t>
  </si>
  <si>
    <t xml:space="preserve">Enn </t>
  </si>
  <si>
    <t xml:space="preserve">Liiva </t>
  </si>
  <si>
    <t xml:space="preserve">Daisi </t>
  </si>
  <si>
    <t xml:space="preserve">Taimar </t>
  </si>
  <si>
    <t xml:space="preserve">Pärtel </t>
  </si>
  <si>
    <t>Veiko</t>
  </si>
  <si>
    <t>Valkainen</t>
  </si>
  <si>
    <t xml:space="preserve">Aavik </t>
  </si>
  <si>
    <t xml:space="preserve">Mihkel </t>
  </si>
  <si>
    <t>Reile</t>
  </si>
  <si>
    <t xml:space="preserve">Anatoli </t>
  </si>
  <si>
    <t xml:space="preserve">Männi </t>
  </si>
  <si>
    <t>M Sen 4</t>
  </si>
  <si>
    <t xml:space="preserve">Jaanus </t>
  </si>
  <si>
    <t xml:space="preserve">Prükkel </t>
  </si>
  <si>
    <t xml:space="preserve">Valdo </t>
  </si>
  <si>
    <t xml:space="preserve">Jahilo </t>
  </si>
  <si>
    <t xml:space="preserve">Oliver </t>
  </si>
  <si>
    <t xml:space="preserve">Johanson </t>
  </si>
  <si>
    <t xml:space="preserve">Bruno </t>
  </si>
  <si>
    <t xml:space="preserve">Tamm </t>
  </si>
  <si>
    <t xml:space="preserve">Nikolai </t>
  </si>
  <si>
    <t xml:space="preserve">Bagajev </t>
  </si>
  <si>
    <t xml:space="preserve">Aleksandr </t>
  </si>
  <si>
    <t xml:space="preserve">Gavriltšik </t>
  </si>
  <si>
    <t xml:space="preserve">Tika </t>
  </si>
  <si>
    <t xml:space="preserve">Andres </t>
  </si>
  <si>
    <t xml:space="preserve">Rebane </t>
  </si>
  <si>
    <t>Perit</t>
  </si>
  <si>
    <t>Post</t>
  </si>
  <si>
    <t>Ülo</t>
  </si>
  <si>
    <t>Tõnov</t>
  </si>
  <si>
    <t xml:space="preserve">Piret </t>
  </si>
  <si>
    <t xml:space="preserve">Lauk </t>
  </si>
  <si>
    <t>Margit</t>
  </si>
  <si>
    <t>Gross</t>
  </si>
  <si>
    <t xml:space="preserve">Tarmo </t>
  </si>
  <si>
    <t xml:space="preserve">Sergo </t>
  </si>
  <si>
    <t xml:space="preserve">Maarja </t>
  </si>
  <si>
    <t xml:space="preserve">Kuuskvere </t>
  </si>
  <si>
    <t xml:space="preserve">Jaanika </t>
  </si>
  <si>
    <t>N seenior</t>
  </si>
  <si>
    <t xml:space="preserve">Kärt </t>
  </si>
  <si>
    <t xml:space="preserve">Anton </t>
  </si>
  <si>
    <t>N18</t>
  </si>
  <si>
    <t>Anne</t>
  </si>
  <si>
    <t>Menert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</si>
</sst>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mm:ss.00"/>
  </numFmts>
  <fonts count="5">
    <font>
      <sz val="10"/>
      <name val="Arial"/>
      <family val="0"/>
    </font>
    <font>
      <b/>
      <sz val="10"/>
      <name val="Tahoma"/>
      <family val="2"/>
    </font>
    <font>
      <sz val="8"/>
      <name val="Verdana"/>
      <family val="0"/>
    </font>
    <font>
      <b/>
      <sz val="10"/>
      <color indexed="9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177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177" fontId="4" fillId="0" borderId="4" xfId="0" applyNumberFormat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177" fontId="4" fillId="0" borderId="5" xfId="0" applyNumberFormat="1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77" fontId="0" fillId="0" borderId="0" xfId="0" applyNumberFormat="1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pane ySplit="2" topLeftCell="BM3" activePane="bottomLeft" state="frozen"/>
      <selection pane="topLeft" activeCell="A1" sqref="A1"/>
      <selection pane="bottomLeft" activeCell="P4" sqref="P4"/>
    </sheetView>
  </sheetViews>
  <sheetFormatPr defaultColWidth="7.00390625" defaultRowHeight="12.75"/>
  <cols>
    <col min="1" max="2" width="7.8515625" style="4" customWidth="1"/>
    <col min="3" max="3" width="8.28125" style="4" customWidth="1"/>
    <col min="4" max="4" width="13.8515625" style="4" customWidth="1"/>
    <col min="5" max="5" width="14.421875" style="4" customWidth="1"/>
    <col min="6" max="6" width="15.140625" style="4" customWidth="1"/>
    <col min="7" max="7" width="12.421875" style="4" hidden="1" customWidth="1"/>
    <col min="8" max="8" width="13.7109375" style="35" customWidth="1"/>
    <col min="9" max="9" width="8.00390625" style="36" customWidth="1"/>
    <col min="10" max="10" width="7.8515625" style="37" hidden="1" customWidth="1"/>
    <col min="11" max="11" width="10.28125" style="38" customWidth="1"/>
    <col min="12" max="12" width="11.00390625" style="38" customWidth="1"/>
    <col min="13" max="13" width="8.8515625" style="4" customWidth="1"/>
    <col min="14" max="14" width="8.7109375" style="39" customWidth="1"/>
    <col min="15" max="15" width="7.00390625" style="3" customWidth="1"/>
    <col min="16" max="16384" width="7.00390625" style="4" customWidth="1"/>
  </cols>
  <sheetData>
    <row r="1" spans="1:14" ht="13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5" ht="52.5" thickBo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8" t="s">
        <v>7</v>
      </c>
      <c r="H2" s="9" t="s">
        <v>8</v>
      </c>
      <c r="I2" s="6" t="s">
        <v>9</v>
      </c>
      <c r="J2" s="10" t="s">
        <v>10</v>
      </c>
      <c r="K2" s="6" t="s">
        <v>11</v>
      </c>
      <c r="L2" s="11" t="s">
        <v>12</v>
      </c>
      <c r="M2" s="6" t="s">
        <v>13</v>
      </c>
      <c r="N2" s="6" t="s">
        <v>14</v>
      </c>
      <c r="O2" s="12" t="s">
        <v>15</v>
      </c>
    </row>
    <row r="3" spans="1:15" s="20" customFormat="1" ht="12.75">
      <c r="A3" s="13">
        <v>1</v>
      </c>
      <c r="B3" s="13">
        <v>1</v>
      </c>
      <c r="C3" s="13">
        <v>9</v>
      </c>
      <c r="D3" s="14" t="s">
        <v>16</v>
      </c>
      <c r="E3" s="14" t="s">
        <v>17</v>
      </c>
      <c r="F3" s="13" t="s">
        <v>18</v>
      </c>
      <c r="G3" s="13" t="s">
        <v>19</v>
      </c>
      <c r="H3" s="15">
        <v>0.00884224537037037</v>
      </c>
      <c r="I3" s="13">
        <v>175</v>
      </c>
      <c r="J3" s="16">
        <v>81.6</v>
      </c>
      <c r="K3" s="17">
        <v>385.99</v>
      </c>
      <c r="L3" s="17">
        <f aca="true" t="shared" si="0" ref="L3:L51">SUM(K3/J3)</f>
        <v>4.730269607843137</v>
      </c>
      <c r="M3" s="13">
        <v>175</v>
      </c>
      <c r="N3" s="18">
        <f aca="true" t="shared" si="1" ref="N3:N51">SUM(I3+M3)</f>
        <v>350</v>
      </c>
      <c r="O3" s="19">
        <v>175</v>
      </c>
    </row>
    <row r="4" spans="1:15" s="20" customFormat="1" ht="12.75">
      <c r="A4" s="21">
        <v>2</v>
      </c>
      <c r="B4" s="21">
        <v>2</v>
      </c>
      <c r="C4" s="21">
        <v>4</v>
      </c>
      <c r="D4" s="22" t="s">
        <v>20</v>
      </c>
      <c r="E4" s="22" t="s">
        <v>21</v>
      </c>
      <c r="F4" s="21" t="s">
        <v>18</v>
      </c>
      <c r="G4" s="21" t="s">
        <v>19</v>
      </c>
      <c r="H4" s="23">
        <v>0.008940972222222222</v>
      </c>
      <c r="I4" s="21">
        <v>168</v>
      </c>
      <c r="J4" s="24">
        <v>89.1</v>
      </c>
      <c r="K4" s="25">
        <v>382.14</v>
      </c>
      <c r="L4" s="17">
        <f t="shared" si="0"/>
        <v>4.288888888888889</v>
      </c>
      <c r="M4" s="21">
        <v>150</v>
      </c>
      <c r="N4" s="18">
        <f t="shared" si="1"/>
        <v>318</v>
      </c>
      <c r="O4" s="26">
        <v>168</v>
      </c>
    </row>
    <row r="5" spans="1:15" s="20" customFormat="1" ht="12.75">
      <c r="A5" s="27">
        <v>3</v>
      </c>
      <c r="B5" s="28">
        <v>1</v>
      </c>
      <c r="C5" s="21">
        <v>4</v>
      </c>
      <c r="D5" s="22" t="s">
        <v>22</v>
      </c>
      <c r="E5" s="22" t="s">
        <v>23</v>
      </c>
      <c r="F5" s="21" t="s">
        <v>24</v>
      </c>
      <c r="G5" s="21" t="s">
        <v>19</v>
      </c>
      <c r="H5" s="23">
        <v>0.009539699074074074</v>
      </c>
      <c r="I5" s="21">
        <v>144</v>
      </c>
      <c r="J5" s="24">
        <v>70.9</v>
      </c>
      <c r="K5" s="25">
        <v>314.72</v>
      </c>
      <c r="L5" s="17">
        <f t="shared" si="0"/>
        <v>4.438928067700988</v>
      </c>
      <c r="M5" s="21">
        <v>162</v>
      </c>
      <c r="N5" s="18">
        <f t="shared" si="1"/>
        <v>306</v>
      </c>
      <c r="O5" s="29">
        <v>162</v>
      </c>
    </row>
    <row r="6" spans="1:15" s="20" customFormat="1" ht="12.75">
      <c r="A6" s="13">
        <v>4</v>
      </c>
      <c r="B6" s="21">
        <v>2</v>
      </c>
      <c r="C6" s="21">
        <v>9</v>
      </c>
      <c r="D6" s="22" t="s">
        <v>25</v>
      </c>
      <c r="E6" s="22" t="s">
        <v>26</v>
      </c>
      <c r="F6" s="21" t="s">
        <v>24</v>
      </c>
      <c r="G6" s="21" t="s">
        <v>19</v>
      </c>
      <c r="H6" s="23">
        <v>0.009356018518518519</v>
      </c>
      <c r="I6" s="21">
        <v>153</v>
      </c>
      <c r="J6" s="24">
        <v>76.9</v>
      </c>
      <c r="K6" s="25">
        <v>333.06</v>
      </c>
      <c r="L6" s="17">
        <f t="shared" si="0"/>
        <v>4.331079323797139</v>
      </c>
      <c r="M6" s="21">
        <v>153</v>
      </c>
      <c r="N6" s="18">
        <f t="shared" si="1"/>
        <v>306</v>
      </c>
      <c r="O6" s="29">
        <v>157</v>
      </c>
    </row>
    <row r="7" spans="1:15" s="20" customFormat="1" ht="12.75">
      <c r="A7" s="21">
        <v>5</v>
      </c>
      <c r="B7" s="13">
        <v>3</v>
      </c>
      <c r="C7" s="21">
        <v>5</v>
      </c>
      <c r="D7" s="22" t="s">
        <v>27</v>
      </c>
      <c r="E7" s="22" t="s">
        <v>28</v>
      </c>
      <c r="F7" s="21" t="s">
        <v>18</v>
      </c>
      <c r="G7" s="21" t="s">
        <v>19</v>
      </c>
      <c r="H7" s="23">
        <v>0.009154861111111112</v>
      </c>
      <c r="I7" s="21">
        <v>162</v>
      </c>
      <c r="J7" s="24">
        <v>90.3</v>
      </c>
      <c r="K7" s="25">
        <v>351.72</v>
      </c>
      <c r="L7" s="17">
        <f t="shared" si="0"/>
        <v>3.8950166112956817</v>
      </c>
      <c r="M7" s="21">
        <v>142</v>
      </c>
      <c r="N7" s="18">
        <f t="shared" si="1"/>
        <v>304</v>
      </c>
      <c r="O7" s="29">
        <v>153</v>
      </c>
    </row>
    <row r="8" spans="1:15" s="20" customFormat="1" ht="12.75">
      <c r="A8" s="27">
        <v>6</v>
      </c>
      <c r="B8" s="21">
        <v>4</v>
      </c>
      <c r="C8" s="21">
        <v>9</v>
      </c>
      <c r="D8" s="22" t="s">
        <v>20</v>
      </c>
      <c r="E8" s="22" t="s">
        <v>29</v>
      </c>
      <c r="F8" s="21" t="s">
        <v>18</v>
      </c>
      <c r="G8" s="21" t="s">
        <v>19</v>
      </c>
      <c r="H8" s="23">
        <v>0.009532060185185185</v>
      </c>
      <c r="I8" s="21">
        <v>146</v>
      </c>
      <c r="J8" s="24">
        <v>71.5</v>
      </c>
      <c r="K8" s="25">
        <v>315.06</v>
      </c>
      <c r="L8" s="17">
        <f t="shared" si="0"/>
        <v>4.4064335664335665</v>
      </c>
      <c r="M8" s="21">
        <v>157</v>
      </c>
      <c r="N8" s="18">
        <f t="shared" si="1"/>
        <v>303</v>
      </c>
      <c r="O8" s="29">
        <v>150</v>
      </c>
    </row>
    <row r="9" spans="1:15" ht="12.75">
      <c r="A9" s="13">
        <v>7</v>
      </c>
      <c r="B9" s="13">
        <v>5</v>
      </c>
      <c r="C9" s="21">
        <v>9</v>
      </c>
      <c r="D9" s="22" t="s">
        <v>30</v>
      </c>
      <c r="E9" s="22" t="s">
        <v>31</v>
      </c>
      <c r="F9" s="21" t="s">
        <v>18</v>
      </c>
      <c r="G9" s="21" t="s">
        <v>19</v>
      </c>
      <c r="H9" s="23">
        <v>0.00986712962962963</v>
      </c>
      <c r="I9" s="21">
        <v>133</v>
      </c>
      <c r="J9" s="24">
        <v>63.5</v>
      </c>
      <c r="K9" s="25">
        <v>286.12</v>
      </c>
      <c r="L9" s="17">
        <f t="shared" si="0"/>
        <v>4.505826771653544</v>
      </c>
      <c r="M9" s="21">
        <v>168</v>
      </c>
      <c r="N9" s="18">
        <f t="shared" si="1"/>
        <v>301</v>
      </c>
      <c r="O9" s="26">
        <v>148</v>
      </c>
    </row>
    <row r="10" spans="1:15" ht="12.75">
      <c r="A10" s="21">
        <v>8</v>
      </c>
      <c r="B10" s="21">
        <v>6</v>
      </c>
      <c r="C10" s="30">
        <v>5</v>
      </c>
      <c r="D10" s="31" t="s">
        <v>27</v>
      </c>
      <c r="E10" s="31" t="s">
        <v>32</v>
      </c>
      <c r="F10" s="32" t="s">
        <v>18</v>
      </c>
      <c r="G10" s="30" t="s">
        <v>19</v>
      </c>
      <c r="H10" s="23">
        <v>0.009323495370370371</v>
      </c>
      <c r="I10" s="21">
        <v>157</v>
      </c>
      <c r="J10" s="24">
        <v>85.3</v>
      </c>
      <c r="K10" s="25">
        <v>333.78</v>
      </c>
      <c r="L10" s="17">
        <f t="shared" si="0"/>
        <v>3.913012895662368</v>
      </c>
      <c r="M10" s="21">
        <v>144</v>
      </c>
      <c r="N10" s="18">
        <f t="shared" si="1"/>
        <v>301</v>
      </c>
      <c r="O10" s="26">
        <v>146</v>
      </c>
    </row>
    <row r="11" spans="1:15" ht="12.75">
      <c r="A11" s="27">
        <v>9</v>
      </c>
      <c r="B11" s="13">
        <v>7</v>
      </c>
      <c r="C11" s="21">
        <v>8</v>
      </c>
      <c r="D11" s="33" t="s">
        <v>33</v>
      </c>
      <c r="E11" s="33" t="s">
        <v>34</v>
      </c>
      <c r="F11" s="34" t="s">
        <v>18</v>
      </c>
      <c r="G11" s="21" t="s">
        <v>19</v>
      </c>
      <c r="H11" s="23">
        <v>0.009632175925925926</v>
      </c>
      <c r="I11" s="21">
        <v>138</v>
      </c>
      <c r="J11" s="24">
        <v>74</v>
      </c>
      <c r="K11" s="25">
        <v>310.08</v>
      </c>
      <c r="L11" s="25">
        <f t="shared" si="0"/>
        <v>4.19027027027027</v>
      </c>
      <c r="M11" s="21">
        <v>148</v>
      </c>
      <c r="N11" s="18">
        <f t="shared" si="1"/>
        <v>286</v>
      </c>
      <c r="O11" s="26">
        <v>144</v>
      </c>
    </row>
    <row r="12" spans="1:15" ht="12.75">
      <c r="A12" s="13">
        <v>10</v>
      </c>
      <c r="B12" s="21">
        <v>8</v>
      </c>
      <c r="C12" s="21">
        <v>6</v>
      </c>
      <c r="D12" s="33" t="s">
        <v>35</v>
      </c>
      <c r="E12" s="33" t="s">
        <v>36</v>
      </c>
      <c r="F12" s="34" t="s">
        <v>18</v>
      </c>
      <c r="G12" s="21" t="s">
        <v>19</v>
      </c>
      <c r="H12" s="23">
        <v>0.009432986111111112</v>
      </c>
      <c r="I12" s="21">
        <v>150</v>
      </c>
      <c r="J12" s="24">
        <v>88.3</v>
      </c>
      <c r="K12" s="25">
        <v>326.55</v>
      </c>
      <c r="L12" s="25">
        <f t="shared" si="0"/>
        <v>3.698187995469989</v>
      </c>
      <c r="M12" s="21">
        <v>135</v>
      </c>
      <c r="N12" s="18">
        <f t="shared" si="1"/>
        <v>285</v>
      </c>
      <c r="O12" s="29">
        <v>142</v>
      </c>
    </row>
    <row r="13" spans="1:15" ht="12.75">
      <c r="A13" s="21">
        <v>11</v>
      </c>
      <c r="B13" s="13">
        <v>9</v>
      </c>
      <c r="C13" s="21">
        <v>4</v>
      </c>
      <c r="D13" s="22" t="s">
        <v>37</v>
      </c>
      <c r="E13" s="22" t="s">
        <v>38</v>
      </c>
      <c r="F13" s="21" t="s">
        <v>18</v>
      </c>
      <c r="G13" s="21" t="s">
        <v>19</v>
      </c>
      <c r="H13" s="23">
        <v>0.009644097222222222</v>
      </c>
      <c r="I13" s="21">
        <v>137</v>
      </c>
      <c r="J13" s="24">
        <v>75.7</v>
      </c>
      <c r="K13" s="25">
        <v>304.4</v>
      </c>
      <c r="L13" s="25">
        <f t="shared" si="0"/>
        <v>4.02113606340819</v>
      </c>
      <c r="M13" s="21">
        <v>146</v>
      </c>
      <c r="N13" s="18">
        <f t="shared" si="1"/>
        <v>283</v>
      </c>
      <c r="O13" s="29">
        <v>140</v>
      </c>
    </row>
    <row r="14" spans="1:15" s="20" customFormat="1" ht="12.75">
      <c r="A14" s="27">
        <v>12</v>
      </c>
      <c r="B14" s="27">
        <v>3</v>
      </c>
      <c r="C14" s="21">
        <v>6</v>
      </c>
      <c r="D14" s="22" t="s">
        <v>39</v>
      </c>
      <c r="E14" s="22" t="s">
        <v>40</v>
      </c>
      <c r="F14" s="21" t="s">
        <v>24</v>
      </c>
      <c r="G14" s="21" t="s">
        <v>19</v>
      </c>
      <c r="H14" s="23">
        <v>0.009461689814814815</v>
      </c>
      <c r="I14" s="21">
        <v>148</v>
      </c>
      <c r="J14" s="24">
        <v>94.4</v>
      </c>
      <c r="K14" s="25">
        <v>323.17</v>
      </c>
      <c r="L14" s="25">
        <f t="shared" si="0"/>
        <v>3.4234110169491525</v>
      </c>
      <c r="M14" s="21">
        <v>128</v>
      </c>
      <c r="N14" s="18">
        <f t="shared" si="1"/>
        <v>276</v>
      </c>
      <c r="O14" s="29">
        <v>139</v>
      </c>
    </row>
    <row r="15" spans="1:15" s="20" customFormat="1" ht="12.75">
      <c r="A15" s="13">
        <v>13</v>
      </c>
      <c r="B15" s="13">
        <v>10</v>
      </c>
      <c r="C15" s="21">
        <v>9</v>
      </c>
      <c r="D15" s="22" t="s">
        <v>41</v>
      </c>
      <c r="E15" s="22" t="s">
        <v>42</v>
      </c>
      <c r="F15" s="21" t="s">
        <v>18</v>
      </c>
      <c r="G15" s="21" t="s">
        <v>19</v>
      </c>
      <c r="H15" s="23">
        <v>0.00956412037037037</v>
      </c>
      <c r="I15" s="21">
        <v>142</v>
      </c>
      <c r="J15" s="24">
        <v>89.1</v>
      </c>
      <c r="K15" s="25">
        <v>316.78</v>
      </c>
      <c r="L15" s="25">
        <f t="shared" si="0"/>
        <v>3.555331088664422</v>
      </c>
      <c r="M15" s="21">
        <v>133</v>
      </c>
      <c r="N15" s="18">
        <f t="shared" si="1"/>
        <v>275</v>
      </c>
      <c r="O15" s="29">
        <v>138</v>
      </c>
    </row>
    <row r="16" spans="1:15" s="20" customFormat="1" ht="12.75">
      <c r="A16" s="21" t="s">
        <v>43</v>
      </c>
      <c r="B16" s="21">
        <v>11</v>
      </c>
      <c r="C16" s="21">
        <v>8</v>
      </c>
      <c r="D16" s="22" t="s">
        <v>44</v>
      </c>
      <c r="E16" s="22" t="s">
        <v>45</v>
      </c>
      <c r="F16" s="21" t="s">
        <v>18</v>
      </c>
      <c r="G16" s="21" t="s">
        <v>19</v>
      </c>
      <c r="H16" s="23">
        <v>0.009884722222222222</v>
      </c>
      <c r="I16" s="21">
        <v>132</v>
      </c>
      <c r="J16" s="24">
        <v>74.3</v>
      </c>
      <c r="K16" s="25">
        <v>285.3</v>
      </c>
      <c r="L16" s="25">
        <f t="shared" si="0"/>
        <v>3.8398384925975777</v>
      </c>
      <c r="M16" s="21">
        <v>140</v>
      </c>
      <c r="N16" s="18">
        <f t="shared" si="1"/>
        <v>272</v>
      </c>
      <c r="O16" s="29">
        <v>137</v>
      </c>
    </row>
    <row r="17" spans="1:15" s="20" customFormat="1" ht="12.75">
      <c r="A17" s="27" t="s">
        <v>43</v>
      </c>
      <c r="B17" s="13">
        <v>4</v>
      </c>
      <c r="C17" s="21">
        <v>8</v>
      </c>
      <c r="D17" s="22" t="s">
        <v>46</v>
      </c>
      <c r="E17" s="22" t="s">
        <v>47</v>
      </c>
      <c r="F17" s="21" t="s">
        <v>24</v>
      </c>
      <c r="G17" s="21" t="s">
        <v>19</v>
      </c>
      <c r="H17" s="23">
        <v>0.009608912037037036</v>
      </c>
      <c r="I17" s="21">
        <v>140</v>
      </c>
      <c r="J17" s="24">
        <v>87.8</v>
      </c>
      <c r="K17" s="25">
        <v>308.15</v>
      </c>
      <c r="L17" s="25">
        <f t="shared" si="0"/>
        <v>3.5096810933940774</v>
      </c>
      <c r="M17" s="21">
        <v>132</v>
      </c>
      <c r="N17" s="18">
        <f t="shared" si="1"/>
        <v>272</v>
      </c>
      <c r="O17" s="29">
        <v>137</v>
      </c>
    </row>
    <row r="18" spans="1:15" s="20" customFormat="1" ht="12.75">
      <c r="A18" s="13">
        <v>16</v>
      </c>
      <c r="B18" s="21">
        <v>1</v>
      </c>
      <c r="C18" s="21">
        <v>7</v>
      </c>
      <c r="D18" s="22" t="s">
        <v>48</v>
      </c>
      <c r="E18" s="22" t="s">
        <v>49</v>
      </c>
      <c r="F18" s="21" t="s">
        <v>50</v>
      </c>
      <c r="G18" s="21" t="s">
        <v>19</v>
      </c>
      <c r="H18" s="23">
        <v>0.009763657407407407</v>
      </c>
      <c r="I18" s="21">
        <v>135</v>
      </c>
      <c r="J18" s="24">
        <v>80.3</v>
      </c>
      <c r="K18" s="25">
        <v>297.45</v>
      </c>
      <c r="L18" s="25">
        <f t="shared" si="0"/>
        <v>3.704234122042341</v>
      </c>
      <c r="M18" s="21">
        <v>136</v>
      </c>
      <c r="N18" s="18">
        <f t="shared" si="1"/>
        <v>271</v>
      </c>
      <c r="O18" s="29">
        <v>135</v>
      </c>
    </row>
    <row r="19" spans="1:15" s="20" customFormat="1" ht="12.75">
      <c r="A19" s="21">
        <v>17</v>
      </c>
      <c r="B19" s="13">
        <v>12</v>
      </c>
      <c r="C19" s="21">
        <v>4</v>
      </c>
      <c r="D19" s="22" t="s">
        <v>51</v>
      </c>
      <c r="E19" s="22" t="s">
        <v>52</v>
      </c>
      <c r="F19" s="21" t="s">
        <v>18</v>
      </c>
      <c r="G19" s="21" t="s">
        <v>19</v>
      </c>
      <c r="H19" s="23">
        <v>0.00962337962962963</v>
      </c>
      <c r="I19" s="21">
        <v>139</v>
      </c>
      <c r="J19" s="24">
        <v>88.9</v>
      </c>
      <c r="K19" s="25">
        <v>308.35</v>
      </c>
      <c r="L19" s="25">
        <f t="shared" si="0"/>
        <v>3.468503937007874</v>
      </c>
      <c r="M19" s="21">
        <v>129</v>
      </c>
      <c r="N19" s="18">
        <f t="shared" si="1"/>
        <v>268</v>
      </c>
      <c r="O19" s="29">
        <v>134</v>
      </c>
    </row>
    <row r="20" spans="1:15" s="20" customFormat="1" ht="12.75">
      <c r="A20" s="27">
        <v>18</v>
      </c>
      <c r="B20" s="21">
        <v>13</v>
      </c>
      <c r="C20" s="21">
        <v>5</v>
      </c>
      <c r="D20" s="22" t="s">
        <v>53</v>
      </c>
      <c r="E20" s="22" t="s">
        <v>54</v>
      </c>
      <c r="F20" s="21" t="s">
        <v>18</v>
      </c>
      <c r="G20" s="21" t="s">
        <v>19</v>
      </c>
      <c r="H20" s="23">
        <v>0.009809722222222221</v>
      </c>
      <c r="I20" s="21">
        <v>134</v>
      </c>
      <c r="J20" s="24">
        <v>83.3</v>
      </c>
      <c r="K20" s="25">
        <v>291.89</v>
      </c>
      <c r="L20" s="25">
        <f t="shared" si="0"/>
        <v>3.5040816326530613</v>
      </c>
      <c r="M20" s="21">
        <v>131</v>
      </c>
      <c r="N20" s="18">
        <f t="shared" si="1"/>
        <v>265</v>
      </c>
      <c r="O20" s="29">
        <v>133</v>
      </c>
    </row>
    <row r="21" spans="1:15" s="20" customFormat="1" ht="12.75">
      <c r="A21" s="13">
        <v>19</v>
      </c>
      <c r="B21" s="13">
        <v>14</v>
      </c>
      <c r="C21" s="21">
        <v>8</v>
      </c>
      <c r="D21" s="22" t="s">
        <v>55</v>
      </c>
      <c r="E21" s="22" t="s">
        <v>56</v>
      </c>
      <c r="F21" s="21" t="s">
        <v>18</v>
      </c>
      <c r="G21" s="21" t="s">
        <v>19</v>
      </c>
      <c r="H21" s="23">
        <v>0.009886689814814815</v>
      </c>
      <c r="I21" s="21">
        <v>131</v>
      </c>
      <c r="J21" s="24">
        <v>82.2</v>
      </c>
      <c r="K21" s="25">
        <v>285.68</v>
      </c>
      <c r="L21" s="25">
        <f t="shared" si="0"/>
        <v>3.475425790754258</v>
      </c>
      <c r="M21" s="21">
        <v>130</v>
      </c>
      <c r="N21" s="18">
        <f t="shared" si="1"/>
        <v>261</v>
      </c>
      <c r="O21" s="29">
        <v>132</v>
      </c>
    </row>
    <row r="22" spans="1:15" s="20" customFormat="1" ht="12.75">
      <c r="A22" s="21">
        <v>20</v>
      </c>
      <c r="B22" s="21">
        <v>1</v>
      </c>
      <c r="C22" s="21">
        <v>4</v>
      </c>
      <c r="D22" s="22" t="s">
        <v>57</v>
      </c>
      <c r="E22" s="22" t="s">
        <v>40</v>
      </c>
      <c r="F22" s="21" t="s">
        <v>58</v>
      </c>
      <c r="G22" s="21" t="s">
        <v>19</v>
      </c>
      <c r="H22" s="23">
        <v>0.010319097222222223</v>
      </c>
      <c r="I22" s="21">
        <v>123</v>
      </c>
      <c r="J22" s="24">
        <v>70.3</v>
      </c>
      <c r="K22" s="25">
        <v>261.22</v>
      </c>
      <c r="L22" s="25">
        <f t="shared" si="0"/>
        <v>3.715789473684211</v>
      </c>
      <c r="M22" s="21">
        <v>137</v>
      </c>
      <c r="N22" s="18">
        <f t="shared" si="1"/>
        <v>260</v>
      </c>
      <c r="O22" s="29">
        <v>131</v>
      </c>
    </row>
    <row r="23" spans="1:15" s="20" customFormat="1" ht="12.75">
      <c r="A23" s="27">
        <v>21</v>
      </c>
      <c r="B23" s="28">
        <v>2</v>
      </c>
      <c r="C23" s="21">
        <v>9</v>
      </c>
      <c r="D23" s="22" t="s">
        <v>59</v>
      </c>
      <c r="E23" s="22" t="s">
        <v>60</v>
      </c>
      <c r="F23" s="21" t="s">
        <v>58</v>
      </c>
      <c r="G23" s="21" t="s">
        <v>19</v>
      </c>
      <c r="H23" s="23">
        <v>0.010260300925925926</v>
      </c>
      <c r="I23" s="21">
        <v>125</v>
      </c>
      <c r="J23" s="24">
        <v>72.7</v>
      </c>
      <c r="K23" s="25">
        <v>259</v>
      </c>
      <c r="L23" s="25">
        <f t="shared" si="0"/>
        <v>3.562585969738652</v>
      </c>
      <c r="M23" s="21">
        <v>134</v>
      </c>
      <c r="N23" s="18">
        <f t="shared" si="1"/>
        <v>259</v>
      </c>
      <c r="O23" s="29">
        <v>130</v>
      </c>
    </row>
    <row r="24" spans="1:15" s="20" customFormat="1" ht="12.75">
      <c r="A24" s="13">
        <v>22</v>
      </c>
      <c r="B24" s="21">
        <v>1</v>
      </c>
      <c r="C24" s="21">
        <v>5</v>
      </c>
      <c r="D24" s="22" t="s">
        <v>61</v>
      </c>
      <c r="E24" s="22" t="s">
        <v>62</v>
      </c>
      <c r="F24" s="21" t="s">
        <v>63</v>
      </c>
      <c r="G24" s="21" t="s">
        <v>19</v>
      </c>
      <c r="H24" s="23">
        <v>0.010767592592592592</v>
      </c>
      <c r="I24" s="21">
        <v>117</v>
      </c>
      <c r="J24" s="24">
        <v>60.7</v>
      </c>
      <c r="K24" s="25">
        <v>226.42</v>
      </c>
      <c r="L24" s="25">
        <f t="shared" si="0"/>
        <v>3.7301482701812185</v>
      </c>
      <c r="M24" s="21">
        <v>139</v>
      </c>
      <c r="N24" s="18">
        <f t="shared" si="1"/>
        <v>256</v>
      </c>
      <c r="O24" s="29">
        <v>129</v>
      </c>
    </row>
    <row r="25" spans="1:15" s="20" customFormat="1" ht="12.75">
      <c r="A25" s="21">
        <v>23</v>
      </c>
      <c r="B25" s="28">
        <v>5</v>
      </c>
      <c r="C25" s="21">
        <v>8</v>
      </c>
      <c r="D25" s="22" t="s">
        <v>64</v>
      </c>
      <c r="E25" s="22" t="s">
        <v>65</v>
      </c>
      <c r="F25" s="21" t="s">
        <v>24</v>
      </c>
      <c r="G25" s="21" t="s">
        <v>19</v>
      </c>
      <c r="H25" s="23">
        <v>0.009711805555555555</v>
      </c>
      <c r="I25" s="21">
        <v>136</v>
      </c>
      <c r="J25" s="24">
        <v>98.1</v>
      </c>
      <c r="K25" s="25">
        <v>303.37</v>
      </c>
      <c r="L25" s="25">
        <f t="shared" si="0"/>
        <v>3.0924566768603468</v>
      </c>
      <c r="M25" s="21">
        <v>119</v>
      </c>
      <c r="N25" s="18">
        <f t="shared" si="1"/>
        <v>255</v>
      </c>
      <c r="O25" s="29">
        <v>128</v>
      </c>
    </row>
    <row r="26" spans="1:15" s="20" customFormat="1" ht="12.75">
      <c r="A26" s="27">
        <v>24</v>
      </c>
      <c r="B26" s="21">
        <v>15</v>
      </c>
      <c r="C26" s="21">
        <v>5</v>
      </c>
      <c r="D26" s="22" t="s">
        <v>66</v>
      </c>
      <c r="E26" s="22" t="s">
        <v>67</v>
      </c>
      <c r="F26" s="21" t="s">
        <v>18</v>
      </c>
      <c r="G26" s="21" t="s">
        <v>19</v>
      </c>
      <c r="H26" s="23">
        <v>0.010045023148148148</v>
      </c>
      <c r="I26" s="21">
        <v>130</v>
      </c>
      <c r="J26" s="24">
        <v>83</v>
      </c>
      <c r="K26" s="25">
        <v>274.22</v>
      </c>
      <c r="L26" s="25">
        <f t="shared" si="0"/>
        <v>3.3038554216867473</v>
      </c>
      <c r="M26" s="21">
        <v>124</v>
      </c>
      <c r="N26" s="18">
        <f t="shared" si="1"/>
        <v>254</v>
      </c>
      <c r="O26" s="29">
        <v>127</v>
      </c>
    </row>
    <row r="27" spans="1:15" s="20" customFormat="1" ht="12.75">
      <c r="A27" s="13">
        <v>25</v>
      </c>
      <c r="B27" s="13">
        <v>16</v>
      </c>
      <c r="C27" s="21">
        <v>6</v>
      </c>
      <c r="D27" s="22" t="s">
        <v>68</v>
      </c>
      <c r="E27" s="22" t="s">
        <v>69</v>
      </c>
      <c r="F27" s="21" t="s">
        <v>18</v>
      </c>
      <c r="G27" s="21" t="s">
        <v>19</v>
      </c>
      <c r="H27" s="23">
        <v>0.010173495370370371</v>
      </c>
      <c r="I27" s="21">
        <v>127</v>
      </c>
      <c r="J27" s="24">
        <v>79.2</v>
      </c>
      <c r="K27" s="25">
        <v>267.91</v>
      </c>
      <c r="L27" s="25">
        <f t="shared" si="0"/>
        <v>3.3827020202020206</v>
      </c>
      <c r="M27" s="21">
        <v>126</v>
      </c>
      <c r="N27" s="18">
        <f t="shared" si="1"/>
        <v>253</v>
      </c>
      <c r="O27" s="29">
        <v>126</v>
      </c>
    </row>
    <row r="28" spans="1:15" s="20" customFormat="1" ht="12.75">
      <c r="A28" s="21">
        <v>26</v>
      </c>
      <c r="B28" s="21">
        <v>2</v>
      </c>
      <c r="C28" s="21">
        <v>6</v>
      </c>
      <c r="D28" s="22" t="s">
        <v>70</v>
      </c>
      <c r="E28" s="22" t="s">
        <v>71</v>
      </c>
      <c r="F28" s="21" t="s">
        <v>50</v>
      </c>
      <c r="G28" s="21" t="s">
        <v>19</v>
      </c>
      <c r="H28" s="23">
        <v>0.010247800925925926</v>
      </c>
      <c r="I28" s="21">
        <v>126</v>
      </c>
      <c r="J28" s="24">
        <v>76.8</v>
      </c>
      <c r="K28" s="25">
        <v>258.86</v>
      </c>
      <c r="L28" s="25">
        <f t="shared" si="0"/>
        <v>3.370572916666667</v>
      </c>
      <c r="M28" s="21">
        <v>125</v>
      </c>
      <c r="N28" s="18">
        <f t="shared" si="1"/>
        <v>251</v>
      </c>
      <c r="O28" s="29">
        <v>125</v>
      </c>
    </row>
    <row r="29" spans="1:15" s="20" customFormat="1" ht="12.75">
      <c r="A29" s="27">
        <v>27</v>
      </c>
      <c r="B29" s="27">
        <v>2</v>
      </c>
      <c r="C29" s="21">
        <v>7</v>
      </c>
      <c r="D29" s="22" t="s">
        <v>72</v>
      </c>
      <c r="E29" s="22" t="s">
        <v>62</v>
      </c>
      <c r="F29" s="21" t="s">
        <v>63</v>
      </c>
      <c r="G29" s="21" t="s">
        <v>19</v>
      </c>
      <c r="H29" s="23">
        <v>0.011120601851851852</v>
      </c>
      <c r="I29" s="21">
        <v>112</v>
      </c>
      <c r="J29" s="24">
        <v>56.1</v>
      </c>
      <c r="K29" s="25">
        <v>209.02</v>
      </c>
      <c r="L29" s="25">
        <f t="shared" si="0"/>
        <v>3.7258467023172908</v>
      </c>
      <c r="M29" s="21">
        <v>138</v>
      </c>
      <c r="N29" s="18">
        <f t="shared" si="1"/>
        <v>250</v>
      </c>
      <c r="O29" s="29">
        <v>124</v>
      </c>
    </row>
    <row r="30" spans="1:15" s="20" customFormat="1" ht="12.75">
      <c r="A30" s="13">
        <v>28</v>
      </c>
      <c r="B30" s="21">
        <v>17</v>
      </c>
      <c r="C30" s="21">
        <v>8</v>
      </c>
      <c r="D30" s="22" t="s">
        <v>73</v>
      </c>
      <c r="E30" s="22" t="s">
        <v>74</v>
      </c>
      <c r="F30" s="21" t="s">
        <v>18</v>
      </c>
      <c r="G30" s="21" t="s">
        <v>19</v>
      </c>
      <c r="H30" s="23">
        <v>0.010472222222222223</v>
      </c>
      <c r="I30" s="21">
        <v>121</v>
      </c>
      <c r="J30" s="24">
        <v>75.5</v>
      </c>
      <c r="K30" s="25">
        <v>246.76</v>
      </c>
      <c r="L30" s="25">
        <f t="shared" si="0"/>
        <v>3.268344370860927</v>
      </c>
      <c r="M30" s="21">
        <v>123</v>
      </c>
      <c r="N30" s="18">
        <f t="shared" si="1"/>
        <v>244</v>
      </c>
      <c r="O30" s="29">
        <v>123</v>
      </c>
    </row>
    <row r="31" spans="1:15" s="20" customFormat="1" ht="12.75">
      <c r="A31" s="21">
        <v>29</v>
      </c>
      <c r="B31" s="21">
        <v>18</v>
      </c>
      <c r="C31" s="21">
        <v>9</v>
      </c>
      <c r="D31" s="22" t="s">
        <v>75</v>
      </c>
      <c r="E31" s="22" t="s">
        <v>76</v>
      </c>
      <c r="F31" s="21" t="s">
        <v>18</v>
      </c>
      <c r="G31" s="21" t="s">
        <v>19</v>
      </c>
      <c r="H31" s="23">
        <v>0.010942939814814817</v>
      </c>
      <c r="I31" s="21">
        <v>114</v>
      </c>
      <c r="J31" s="24">
        <v>64</v>
      </c>
      <c r="K31" s="25">
        <v>218.19</v>
      </c>
      <c r="L31" s="25">
        <f t="shared" si="0"/>
        <v>3.40921875</v>
      </c>
      <c r="M31" s="21">
        <v>127</v>
      </c>
      <c r="N31" s="18">
        <f t="shared" si="1"/>
        <v>241</v>
      </c>
      <c r="O31" s="29">
        <v>122</v>
      </c>
    </row>
    <row r="32" spans="1:15" s="20" customFormat="1" ht="12.75">
      <c r="A32" s="27">
        <v>30</v>
      </c>
      <c r="B32" s="21">
        <v>6</v>
      </c>
      <c r="C32" s="21">
        <v>7</v>
      </c>
      <c r="D32" s="22" t="s">
        <v>46</v>
      </c>
      <c r="E32" s="22" t="s">
        <v>77</v>
      </c>
      <c r="F32" s="21" t="s">
        <v>24</v>
      </c>
      <c r="G32" s="21" t="s">
        <v>19</v>
      </c>
      <c r="H32" s="23">
        <v>0.010088773148148149</v>
      </c>
      <c r="I32" s="21">
        <v>128</v>
      </c>
      <c r="J32" s="24">
        <v>101.4</v>
      </c>
      <c r="K32" s="25">
        <v>270.26</v>
      </c>
      <c r="L32" s="25">
        <f t="shared" si="0"/>
        <v>2.6652859960552266</v>
      </c>
      <c r="M32" s="21">
        <v>109</v>
      </c>
      <c r="N32" s="18">
        <f t="shared" si="1"/>
        <v>237</v>
      </c>
      <c r="O32" s="29">
        <v>121</v>
      </c>
    </row>
    <row r="33" spans="1:15" s="20" customFormat="1" ht="12.75">
      <c r="A33" s="13">
        <v>31</v>
      </c>
      <c r="B33" s="21">
        <v>19</v>
      </c>
      <c r="C33" s="21">
        <v>9</v>
      </c>
      <c r="D33" s="22" t="s">
        <v>78</v>
      </c>
      <c r="E33" s="22" t="s">
        <v>79</v>
      </c>
      <c r="F33" s="21" t="s">
        <v>18</v>
      </c>
      <c r="G33" s="21"/>
      <c r="H33" s="23">
        <v>0.010928703703703704</v>
      </c>
      <c r="I33" s="21">
        <v>115</v>
      </c>
      <c r="J33" s="24">
        <v>69.9</v>
      </c>
      <c r="K33" s="25">
        <v>220</v>
      </c>
      <c r="L33" s="25">
        <f t="shared" si="0"/>
        <v>3.1473533619456364</v>
      </c>
      <c r="M33" s="21">
        <v>122</v>
      </c>
      <c r="N33" s="18">
        <f t="shared" si="1"/>
        <v>237</v>
      </c>
      <c r="O33" s="29">
        <v>120</v>
      </c>
    </row>
    <row r="34" spans="1:15" s="20" customFormat="1" ht="12.75">
      <c r="A34" s="21">
        <v>32</v>
      </c>
      <c r="B34" s="21">
        <v>1</v>
      </c>
      <c r="C34" s="21">
        <v>6</v>
      </c>
      <c r="D34" s="22" t="s">
        <v>80</v>
      </c>
      <c r="E34" s="22" t="s">
        <v>81</v>
      </c>
      <c r="F34" s="21" t="s">
        <v>82</v>
      </c>
      <c r="G34" s="21" t="s">
        <v>19</v>
      </c>
      <c r="H34" s="23">
        <v>0.010569791666666667</v>
      </c>
      <c r="I34" s="21">
        <v>119</v>
      </c>
      <c r="J34" s="24">
        <v>81</v>
      </c>
      <c r="K34" s="25">
        <v>239.39</v>
      </c>
      <c r="L34" s="25">
        <f t="shared" si="0"/>
        <v>2.955432098765432</v>
      </c>
      <c r="M34" s="21">
        <v>118</v>
      </c>
      <c r="N34" s="18">
        <f t="shared" si="1"/>
        <v>237</v>
      </c>
      <c r="O34" s="29">
        <v>119</v>
      </c>
    </row>
    <row r="35" spans="1:15" s="20" customFormat="1" ht="12.75">
      <c r="A35" s="27">
        <v>33</v>
      </c>
      <c r="B35" s="27">
        <v>7</v>
      </c>
      <c r="C35" s="21">
        <v>4</v>
      </c>
      <c r="D35" s="22" t="s">
        <v>83</v>
      </c>
      <c r="E35" s="22" t="s">
        <v>84</v>
      </c>
      <c r="F35" s="21" t="s">
        <v>24</v>
      </c>
      <c r="G35" s="21" t="s">
        <v>19</v>
      </c>
      <c r="H35" s="23">
        <v>0.010079166666666665</v>
      </c>
      <c r="I35" s="21">
        <v>129</v>
      </c>
      <c r="J35" s="24">
        <v>104.7</v>
      </c>
      <c r="K35" s="25">
        <v>270.9</v>
      </c>
      <c r="L35" s="25">
        <f t="shared" si="0"/>
        <v>2.587392550143266</v>
      </c>
      <c r="M35" s="21">
        <v>107</v>
      </c>
      <c r="N35" s="18">
        <f t="shared" si="1"/>
        <v>236</v>
      </c>
      <c r="O35" s="29">
        <v>118</v>
      </c>
    </row>
    <row r="36" spans="1:15" s="20" customFormat="1" ht="12.75">
      <c r="A36" s="13">
        <v>34</v>
      </c>
      <c r="B36" s="21">
        <v>8</v>
      </c>
      <c r="C36" s="21">
        <v>5</v>
      </c>
      <c r="D36" s="22" t="s">
        <v>85</v>
      </c>
      <c r="E36" s="22" t="s">
        <v>86</v>
      </c>
      <c r="F36" s="21" t="s">
        <v>24</v>
      </c>
      <c r="G36" s="21" t="s">
        <v>19</v>
      </c>
      <c r="H36" s="23">
        <v>0.010485300925925927</v>
      </c>
      <c r="I36" s="21">
        <v>120</v>
      </c>
      <c r="J36" s="24">
        <v>87.3</v>
      </c>
      <c r="K36" s="25">
        <v>244.25</v>
      </c>
      <c r="L36" s="25">
        <f t="shared" si="0"/>
        <v>2.7978235967926692</v>
      </c>
      <c r="M36" s="21">
        <v>115</v>
      </c>
      <c r="N36" s="18">
        <f t="shared" si="1"/>
        <v>235</v>
      </c>
      <c r="O36" s="29">
        <v>117</v>
      </c>
    </row>
    <row r="37" spans="1:15" s="20" customFormat="1" ht="12.75">
      <c r="A37" s="21">
        <v>35</v>
      </c>
      <c r="B37" s="21">
        <v>20</v>
      </c>
      <c r="C37" s="21">
        <v>5</v>
      </c>
      <c r="D37" s="22" t="s">
        <v>87</v>
      </c>
      <c r="E37" s="22" t="s">
        <v>88</v>
      </c>
      <c r="F37" s="21" t="s">
        <v>18</v>
      </c>
      <c r="G37" s="21" t="s">
        <v>19</v>
      </c>
      <c r="H37" s="23">
        <v>0.0103125</v>
      </c>
      <c r="I37" s="21">
        <v>124</v>
      </c>
      <c r="J37" s="24">
        <v>96.9</v>
      </c>
      <c r="K37" s="25">
        <v>256.82</v>
      </c>
      <c r="L37" s="25">
        <f t="shared" si="0"/>
        <v>2.650361197110423</v>
      </c>
      <c r="M37" s="21">
        <v>108</v>
      </c>
      <c r="N37" s="18">
        <f t="shared" si="1"/>
        <v>232</v>
      </c>
      <c r="O37" s="29">
        <v>116</v>
      </c>
    </row>
    <row r="38" spans="1:15" s="20" customFormat="1" ht="12.75">
      <c r="A38" s="27">
        <v>36</v>
      </c>
      <c r="B38" s="21">
        <v>21</v>
      </c>
      <c r="C38" s="21">
        <v>5</v>
      </c>
      <c r="D38" s="22" t="s">
        <v>89</v>
      </c>
      <c r="E38" s="22" t="s">
        <v>90</v>
      </c>
      <c r="F38" s="21" t="s">
        <v>18</v>
      </c>
      <c r="G38" s="21" t="s">
        <v>19</v>
      </c>
      <c r="H38" s="23">
        <v>0.010385185185185185</v>
      </c>
      <c r="I38" s="21">
        <v>122</v>
      </c>
      <c r="J38" s="24">
        <v>95.4</v>
      </c>
      <c r="K38" s="25">
        <v>254.97</v>
      </c>
      <c r="L38" s="25">
        <f t="shared" si="0"/>
        <v>2.672641509433962</v>
      </c>
      <c r="M38" s="21">
        <v>110</v>
      </c>
      <c r="N38" s="18">
        <f t="shared" si="1"/>
        <v>232</v>
      </c>
      <c r="O38" s="29">
        <v>115</v>
      </c>
    </row>
    <row r="39" spans="1:15" s="20" customFormat="1" ht="12.75">
      <c r="A39" s="13">
        <v>37</v>
      </c>
      <c r="B39" s="13">
        <v>22</v>
      </c>
      <c r="C39" s="21">
        <v>4</v>
      </c>
      <c r="D39" s="22" t="s">
        <v>91</v>
      </c>
      <c r="E39" s="22" t="s">
        <v>92</v>
      </c>
      <c r="F39" s="21" t="s">
        <v>18</v>
      </c>
      <c r="G39" s="21" t="s">
        <v>19</v>
      </c>
      <c r="H39" s="23">
        <v>0.011274884259259259</v>
      </c>
      <c r="I39" s="21">
        <v>109</v>
      </c>
      <c r="J39" s="24">
        <v>64.2</v>
      </c>
      <c r="K39" s="25">
        <v>200.49</v>
      </c>
      <c r="L39" s="25">
        <f t="shared" si="0"/>
        <v>3.122897196261682</v>
      </c>
      <c r="M39" s="21">
        <v>121</v>
      </c>
      <c r="N39" s="18">
        <f t="shared" si="1"/>
        <v>230</v>
      </c>
      <c r="O39" s="29">
        <v>114</v>
      </c>
    </row>
    <row r="40" spans="1:15" s="20" customFormat="1" ht="12.75">
      <c r="A40" s="21">
        <v>38</v>
      </c>
      <c r="B40" s="21">
        <v>23</v>
      </c>
      <c r="C40" s="21">
        <v>4</v>
      </c>
      <c r="D40" s="22" t="s">
        <v>93</v>
      </c>
      <c r="E40" s="22" t="s">
        <v>94</v>
      </c>
      <c r="F40" s="21" t="s">
        <v>18</v>
      </c>
      <c r="G40" s="21" t="s">
        <v>19</v>
      </c>
      <c r="H40" s="23">
        <v>0.011176620370370371</v>
      </c>
      <c r="I40" s="21">
        <v>110</v>
      </c>
      <c r="J40" s="24">
        <v>69.2</v>
      </c>
      <c r="K40" s="25">
        <v>214.7</v>
      </c>
      <c r="L40" s="25">
        <f t="shared" si="0"/>
        <v>3.102601156069364</v>
      </c>
      <c r="M40" s="21">
        <v>120</v>
      </c>
      <c r="N40" s="18">
        <f t="shared" si="1"/>
        <v>230</v>
      </c>
      <c r="O40" s="29">
        <v>113</v>
      </c>
    </row>
    <row r="41" spans="1:15" s="20" customFormat="1" ht="12.75">
      <c r="A41" s="27">
        <v>39</v>
      </c>
      <c r="B41" s="21">
        <v>24</v>
      </c>
      <c r="C41" s="21">
        <v>6</v>
      </c>
      <c r="D41" s="22" t="s">
        <v>39</v>
      </c>
      <c r="E41" s="22" t="s">
        <v>95</v>
      </c>
      <c r="F41" s="21" t="s">
        <v>18</v>
      </c>
      <c r="G41" s="21" t="s">
        <v>19</v>
      </c>
      <c r="H41" s="23">
        <v>0.010618402777777779</v>
      </c>
      <c r="I41" s="21">
        <v>118</v>
      </c>
      <c r="J41" s="24">
        <v>87</v>
      </c>
      <c r="K41" s="25">
        <v>238.37</v>
      </c>
      <c r="L41" s="25">
        <f t="shared" si="0"/>
        <v>2.7398850574712643</v>
      </c>
      <c r="M41" s="21">
        <v>112</v>
      </c>
      <c r="N41" s="18">
        <f t="shared" si="1"/>
        <v>230</v>
      </c>
      <c r="O41" s="29">
        <v>112</v>
      </c>
    </row>
    <row r="42" spans="1:15" s="20" customFormat="1" ht="12.75">
      <c r="A42" s="13">
        <v>40</v>
      </c>
      <c r="B42" s="28">
        <v>9</v>
      </c>
      <c r="C42" s="21">
        <v>7</v>
      </c>
      <c r="D42" s="22" t="s">
        <v>96</v>
      </c>
      <c r="E42" s="22" t="s">
        <v>97</v>
      </c>
      <c r="F42" s="21" t="s">
        <v>24</v>
      </c>
      <c r="G42" s="21" t="s">
        <v>19</v>
      </c>
      <c r="H42" s="23">
        <v>0.011170254629629629</v>
      </c>
      <c r="I42" s="21">
        <v>111</v>
      </c>
      <c r="J42" s="24">
        <v>74.9</v>
      </c>
      <c r="K42" s="25">
        <v>209.02</v>
      </c>
      <c r="L42" s="25">
        <f t="shared" si="0"/>
        <v>2.7906542056074763</v>
      </c>
      <c r="M42" s="21">
        <v>114</v>
      </c>
      <c r="N42" s="18">
        <f t="shared" si="1"/>
        <v>225</v>
      </c>
      <c r="O42" s="29">
        <v>111</v>
      </c>
    </row>
    <row r="43" spans="1:15" s="20" customFormat="1" ht="12.75">
      <c r="A43" s="21">
        <v>41</v>
      </c>
      <c r="B43" s="21">
        <v>3</v>
      </c>
      <c r="C43" s="21">
        <v>9</v>
      </c>
      <c r="D43" s="22" t="s">
        <v>98</v>
      </c>
      <c r="E43" s="22" t="s">
        <v>99</v>
      </c>
      <c r="F43" s="21" t="s">
        <v>63</v>
      </c>
      <c r="G43" s="21" t="s">
        <v>19</v>
      </c>
      <c r="H43" s="23">
        <v>0.012099537037037035</v>
      </c>
      <c r="I43" s="21">
        <v>105</v>
      </c>
      <c r="J43" s="24">
        <v>58.6</v>
      </c>
      <c r="K43" s="25">
        <v>166.95</v>
      </c>
      <c r="L43" s="25">
        <f t="shared" si="0"/>
        <v>2.848976109215017</v>
      </c>
      <c r="M43" s="21">
        <v>117</v>
      </c>
      <c r="N43" s="18">
        <f t="shared" si="1"/>
        <v>222</v>
      </c>
      <c r="O43" s="29">
        <v>110</v>
      </c>
    </row>
    <row r="44" spans="1:15" s="20" customFormat="1" ht="12.75">
      <c r="A44" s="27">
        <v>42</v>
      </c>
      <c r="B44" s="27">
        <v>2</v>
      </c>
      <c r="C44" s="21">
        <v>8</v>
      </c>
      <c r="D44" s="22" t="s">
        <v>100</v>
      </c>
      <c r="E44" s="22" t="s">
        <v>101</v>
      </c>
      <c r="F44" s="21" t="s">
        <v>82</v>
      </c>
      <c r="G44" s="21" t="s">
        <v>19</v>
      </c>
      <c r="H44" s="23">
        <v>0.010844560185185185</v>
      </c>
      <c r="I44" s="21">
        <v>116</v>
      </c>
      <c r="J44" s="24">
        <v>87.2</v>
      </c>
      <c r="K44" s="25">
        <v>221.78</v>
      </c>
      <c r="L44" s="25">
        <f t="shared" si="0"/>
        <v>2.543348623853211</v>
      </c>
      <c r="M44" s="21">
        <v>106</v>
      </c>
      <c r="N44" s="18">
        <f t="shared" si="1"/>
        <v>222</v>
      </c>
      <c r="O44" s="29">
        <v>109</v>
      </c>
    </row>
    <row r="45" spans="1:15" s="20" customFormat="1" ht="12.75">
      <c r="A45" s="13">
        <v>43</v>
      </c>
      <c r="B45" s="27">
        <v>4</v>
      </c>
      <c r="C45" s="21">
        <v>7</v>
      </c>
      <c r="D45" s="22" t="s">
        <v>102</v>
      </c>
      <c r="E45" s="22" t="s">
        <v>103</v>
      </c>
      <c r="F45" s="21" t="s">
        <v>63</v>
      </c>
      <c r="G45" s="21" t="s">
        <v>19</v>
      </c>
      <c r="H45" s="23">
        <v>0.012228935185185185</v>
      </c>
      <c r="I45" s="21">
        <v>104</v>
      </c>
      <c r="J45" s="24">
        <v>56.5</v>
      </c>
      <c r="K45" s="25">
        <v>160.69</v>
      </c>
      <c r="L45" s="25">
        <f t="shared" si="0"/>
        <v>2.844070796460177</v>
      </c>
      <c r="M45" s="21">
        <v>116</v>
      </c>
      <c r="N45" s="18">
        <f t="shared" si="1"/>
        <v>220</v>
      </c>
      <c r="O45" s="29">
        <v>108</v>
      </c>
    </row>
    <row r="46" spans="1:15" s="20" customFormat="1" ht="12.75">
      <c r="A46" s="21">
        <v>44</v>
      </c>
      <c r="B46" s="21">
        <v>5</v>
      </c>
      <c r="C46" s="21">
        <v>7</v>
      </c>
      <c r="D46" s="22" t="s">
        <v>104</v>
      </c>
      <c r="E46" s="22" t="s">
        <v>105</v>
      </c>
      <c r="F46" s="21" t="s">
        <v>63</v>
      </c>
      <c r="G46" s="21" t="s">
        <v>19</v>
      </c>
      <c r="H46" s="23">
        <v>0.01202349537037037</v>
      </c>
      <c r="I46" s="21">
        <v>107</v>
      </c>
      <c r="J46" s="24">
        <v>60.4</v>
      </c>
      <c r="K46" s="25">
        <v>167.95</v>
      </c>
      <c r="L46" s="25">
        <f t="shared" si="0"/>
        <v>2.7806291390728477</v>
      </c>
      <c r="M46" s="21">
        <v>113</v>
      </c>
      <c r="N46" s="18">
        <f t="shared" si="1"/>
        <v>220</v>
      </c>
      <c r="O46" s="29">
        <v>107</v>
      </c>
    </row>
    <row r="47" spans="1:15" s="20" customFormat="1" ht="12.75">
      <c r="A47" s="27">
        <v>45</v>
      </c>
      <c r="B47" s="21">
        <v>25</v>
      </c>
      <c r="C47" s="21">
        <v>7</v>
      </c>
      <c r="D47" s="22" t="s">
        <v>106</v>
      </c>
      <c r="E47" s="22" t="s">
        <v>107</v>
      </c>
      <c r="F47" s="21" t="s">
        <v>18</v>
      </c>
      <c r="G47" s="21" t="s">
        <v>19</v>
      </c>
      <c r="H47" s="23">
        <v>0.010966203703703705</v>
      </c>
      <c r="I47" s="21">
        <v>113</v>
      </c>
      <c r="J47" s="24">
        <v>92.1</v>
      </c>
      <c r="K47" s="25">
        <v>218.12</v>
      </c>
      <c r="L47" s="25">
        <f t="shared" si="0"/>
        <v>2.368295331161781</v>
      </c>
      <c r="M47" s="21">
        <v>105</v>
      </c>
      <c r="N47" s="18">
        <f t="shared" si="1"/>
        <v>218</v>
      </c>
      <c r="O47" s="29">
        <v>106</v>
      </c>
    </row>
    <row r="48" spans="1:15" s="20" customFormat="1" ht="12.75">
      <c r="A48" s="13">
        <v>46</v>
      </c>
      <c r="B48" s="27">
        <v>6</v>
      </c>
      <c r="C48" s="21">
        <v>6</v>
      </c>
      <c r="D48" s="22" t="s">
        <v>108</v>
      </c>
      <c r="E48" s="22" t="s">
        <v>109</v>
      </c>
      <c r="F48" s="21" t="s">
        <v>63</v>
      </c>
      <c r="G48" s="21" t="s">
        <v>19</v>
      </c>
      <c r="H48" s="23">
        <v>0.012072916666666668</v>
      </c>
      <c r="I48" s="21">
        <v>106</v>
      </c>
      <c r="J48" s="24">
        <v>61.9</v>
      </c>
      <c r="K48" s="25">
        <v>167.4</v>
      </c>
      <c r="L48" s="25">
        <f t="shared" si="0"/>
        <v>2.7043618739903073</v>
      </c>
      <c r="M48" s="21">
        <v>111</v>
      </c>
      <c r="N48" s="18">
        <f t="shared" si="1"/>
        <v>217</v>
      </c>
      <c r="O48" s="29">
        <v>105</v>
      </c>
    </row>
    <row r="49" spans="1:15" s="20" customFormat="1" ht="12.75">
      <c r="A49" s="21">
        <v>47</v>
      </c>
      <c r="B49" s="21">
        <v>1</v>
      </c>
      <c r="C49" s="21">
        <v>6</v>
      </c>
      <c r="D49" s="22" t="s">
        <v>110</v>
      </c>
      <c r="E49" s="22" t="s">
        <v>62</v>
      </c>
      <c r="F49" s="21" t="s">
        <v>111</v>
      </c>
      <c r="G49" s="21" t="s">
        <v>19</v>
      </c>
      <c r="H49" s="23">
        <v>0.011637152777777778</v>
      </c>
      <c r="I49" s="21">
        <v>108</v>
      </c>
      <c r="J49" s="24">
        <v>81.1</v>
      </c>
      <c r="K49" s="25">
        <v>184.41</v>
      </c>
      <c r="L49" s="25">
        <f t="shared" si="0"/>
        <v>2.273859432799014</v>
      </c>
      <c r="M49" s="21">
        <v>104</v>
      </c>
      <c r="N49" s="18">
        <f t="shared" si="1"/>
        <v>212</v>
      </c>
      <c r="O49" s="29">
        <v>104</v>
      </c>
    </row>
    <row r="50" spans="1:15" s="20" customFormat="1" ht="12.75">
      <c r="A50" s="27">
        <v>48</v>
      </c>
      <c r="B50" s="27">
        <v>1</v>
      </c>
      <c r="C50" s="21">
        <v>8</v>
      </c>
      <c r="D50" s="22" t="s">
        <v>112</v>
      </c>
      <c r="E50" s="22" t="s">
        <v>113</v>
      </c>
      <c r="F50" s="21" t="s">
        <v>114</v>
      </c>
      <c r="G50" s="21" t="s">
        <v>19</v>
      </c>
      <c r="H50" s="23">
        <v>0.013434837962962963</v>
      </c>
      <c r="I50" s="21">
        <v>102</v>
      </c>
      <c r="J50" s="24">
        <v>56.6</v>
      </c>
      <c r="K50" s="25">
        <v>127.2</v>
      </c>
      <c r="L50" s="25">
        <f t="shared" si="0"/>
        <v>2.2473498233215548</v>
      </c>
      <c r="M50" s="21">
        <v>103</v>
      </c>
      <c r="N50" s="18">
        <f t="shared" si="1"/>
        <v>205</v>
      </c>
      <c r="O50" s="29">
        <v>103</v>
      </c>
    </row>
    <row r="51" spans="1:15" s="20" customFormat="1" ht="12.75">
      <c r="A51" s="13">
        <v>49</v>
      </c>
      <c r="B51" s="13">
        <v>2</v>
      </c>
      <c r="C51" s="13">
        <v>7</v>
      </c>
      <c r="D51" s="14" t="s">
        <v>115</v>
      </c>
      <c r="E51" s="14" t="s">
        <v>116</v>
      </c>
      <c r="F51" s="13" t="s">
        <v>111</v>
      </c>
      <c r="G51" s="13" t="s">
        <v>19</v>
      </c>
      <c r="H51" s="15">
        <v>0.012410995370370373</v>
      </c>
      <c r="I51" s="21">
        <v>103</v>
      </c>
      <c r="J51" s="24">
        <v>84.6</v>
      </c>
      <c r="K51" s="25">
        <v>155.1</v>
      </c>
      <c r="L51" s="25">
        <f t="shared" si="0"/>
        <v>1.8333333333333335</v>
      </c>
      <c r="M51" s="21">
        <v>102</v>
      </c>
      <c r="N51" s="18">
        <f t="shared" si="1"/>
        <v>205</v>
      </c>
      <c r="O51" s="29">
        <v>102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jüri</dc:creator>
  <cp:keywords/>
  <dc:description/>
  <cp:lastModifiedBy>jüri</cp:lastModifiedBy>
  <dcterms:created xsi:type="dcterms:W3CDTF">2011-11-19T22:20:44Z</dcterms:created>
  <dcterms:modified xsi:type="dcterms:W3CDTF">2011-11-19T22:21:37Z</dcterms:modified>
  <cp:category/>
  <cp:version/>
  <cp:contentType/>
  <cp:contentStatus/>
</cp:coreProperties>
</file>