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Üldarvestus" sheetId="1" r:id="rId1"/>
    <sheet name="Naised" sheetId="2" r:id="rId2"/>
  </sheets>
  <definedNames>
    <definedName name="Prinditiitlid" localSheetId="0">'Üldarvestus'!$2:$2</definedName>
  </definedNames>
  <calcPr fullCalcOnLoad="1"/>
</workbook>
</file>

<file path=xl/sharedStrings.xml><?xml version="1.0" encoding="utf-8"?>
<sst xmlns="http://schemas.openxmlformats.org/spreadsheetml/2006/main" count="385" uniqueCount="159">
  <si>
    <t>Koht üld-arvestuses</t>
  </si>
  <si>
    <t>Eesnimi</t>
  </si>
  <si>
    <t>Perekonnanimi</t>
  </si>
  <si>
    <t>Võistkond</t>
  </si>
  <si>
    <t>Vanuseklass</t>
  </si>
  <si>
    <t>Distants</t>
  </si>
  <si>
    <t>Aeg</t>
  </si>
  <si>
    <t>Kokku</t>
  </si>
  <si>
    <t>Koht vanuse-grupis</t>
  </si>
  <si>
    <t>4. etapi punktid</t>
  </si>
  <si>
    <t>Stardi-aeg</t>
  </si>
  <si>
    <t>Jõud</t>
  </si>
  <si>
    <t>Koht jõu järgi</t>
  </si>
  <si>
    <t>Jõu-punktid</t>
  </si>
  <si>
    <t>Koht aja järgi</t>
  </si>
  <si>
    <t>Aja-punktid</t>
  </si>
  <si>
    <t>Ervin</t>
  </si>
  <si>
    <t>Korts-Laur</t>
  </si>
  <si>
    <t>Pro Klubi</t>
  </si>
  <si>
    <t>M põhiklass</t>
  </si>
  <si>
    <t>7 km</t>
  </si>
  <si>
    <t>David</t>
  </si>
  <si>
    <t>Randoja</t>
  </si>
  <si>
    <t>KJK</t>
  </si>
  <si>
    <t>Aivar</t>
  </si>
  <si>
    <t>Jürgenson</t>
  </si>
  <si>
    <t>M seenior 2</t>
  </si>
  <si>
    <t xml:space="preserve">Kert </t>
  </si>
  <si>
    <t>Martma</t>
  </si>
  <si>
    <t>Arctic Sport Club</t>
  </si>
  <si>
    <t>Mihkel</t>
  </si>
  <si>
    <t>Klementsov</t>
  </si>
  <si>
    <t>TSK</t>
  </si>
  <si>
    <t>Ivari</t>
  </si>
  <si>
    <t>Rannama</t>
  </si>
  <si>
    <t>SJK Viiking</t>
  </si>
  <si>
    <t>Andre</t>
  </si>
  <si>
    <t>Kull</t>
  </si>
  <si>
    <t>CC Rota Mobilis</t>
  </si>
  <si>
    <t>Priit</t>
  </si>
  <si>
    <t>Prous</t>
  </si>
  <si>
    <t>Antti</t>
  </si>
  <si>
    <t>Haljak</t>
  </si>
  <si>
    <t>Ants</t>
  </si>
  <si>
    <t>Einsalu</t>
  </si>
  <si>
    <t>M seenior 3</t>
  </si>
  <si>
    <t>Lauri</t>
  </si>
  <si>
    <t>Lepalaan</t>
  </si>
  <si>
    <t>Porter Racing</t>
  </si>
  <si>
    <t>Raimo</t>
  </si>
  <si>
    <t>Kivioja</t>
  </si>
  <si>
    <t>Rakke SK</t>
  </si>
  <si>
    <t xml:space="preserve">Aivar </t>
  </si>
  <si>
    <t>Vaus</t>
  </si>
  <si>
    <t>Allan</t>
  </si>
  <si>
    <t>Kivi</t>
  </si>
  <si>
    <t>Bruno</t>
  </si>
  <si>
    <t>Tamm</t>
  </si>
  <si>
    <t>Kevin</t>
  </si>
  <si>
    <t>Kaldma</t>
  </si>
  <si>
    <t>M 16</t>
  </si>
  <si>
    <t>Pait</t>
  </si>
  <si>
    <t>Hirv</t>
  </si>
  <si>
    <t>Haanja RK</t>
  </si>
  <si>
    <t>Aavik</t>
  </si>
  <si>
    <t>Reichmann</t>
  </si>
  <si>
    <t>Peep</t>
  </si>
  <si>
    <t>Leino</t>
  </si>
  <si>
    <t>Marek</t>
  </si>
  <si>
    <t>Karm</t>
  </si>
  <si>
    <t>Harju KEK</t>
  </si>
  <si>
    <t>Andrus</t>
  </si>
  <si>
    <t>Konga</t>
  </si>
  <si>
    <t>ULS Group</t>
  </si>
  <si>
    <t xml:space="preserve">Indrek </t>
  </si>
  <si>
    <t>Otsus</t>
  </si>
  <si>
    <t>Valdo</t>
  </si>
  <si>
    <t>Jahilo</t>
  </si>
  <si>
    <t>Andres</t>
  </si>
  <si>
    <t>Kesvatera</t>
  </si>
  <si>
    <t>Rikka</t>
  </si>
  <si>
    <t>VENNAD RIKKAD</t>
  </si>
  <si>
    <t>Siim</t>
  </si>
  <si>
    <t>Kirsipuu</t>
  </si>
  <si>
    <t>Jaanus</t>
  </si>
  <si>
    <t>Uueküla</t>
  </si>
  <si>
    <t>Aivo</t>
  </si>
  <si>
    <t>Männik</t>
  </si>
  <si>
    <t>Ekke-Kaur</t>
  </si>
  <si>
    <t>Vosman</t>
  </si>
  <si>
    <t>Johanson</t>
  </si>
  <si>
    <t>Noormets</t>
  </si>
  <si>
    <t>Noormets Team</t>
  </si>
  <si>
    <t>Erkki</t>
  </si>
  <si>
    <t>Vähi</t>
  </si>
  <si>
    <t>Spordipartner</t>
  </si>
  <si>
    <t>Petri</t>
  </si>
  <si>
    <t>Hütt</t>
  </si>
  <si>
    <t>IT College</t>
  </si>
  <si>
    <t>Audova</t>
  </si>
  <si>
    <t>Liisi</t>
  </si>
  <si>
    <t>Rist</t>
  </si>
  <si>
    <t>N põhiklass</t>
  </si>
  <si>
    <t>Maaris</t>
  </si>
  <si>
    <t>Meier</t>
  </si>
  <si>
    <t>Alma</t>
  </si>
  <si>
    <t>Sarapuu</t>
  </si>
  <si>
    <t>Henri</t>
  </si>
  <si>
    <t>Pihlak</t>
  </si>
  <si>
    <t>Jaanika</t>
  </si>
  <si>
    <t>N seenior</t>
  </si>
  <si>
    <t>Kaspar</t>
  </si>
  <si>
    <t>Kristal</t>
  </si>
  <si>
    <t>SK Cosmos</t>
  </si>
  <si>
    <t>Anette</t>
  </si>
  <si>
    <t>Raie</t>
  </si>
  <si>
    <t>N 18</t>
  </si>
  <si>
    <t>Ülo</t>
  </si>
  <si>
    <t>Tõnov</t>
  </si>
  <si>
    <t>M seenior 4</t>
  </si>
  <si>
    <t xml:space="preserve">Oliver </t>
  </si>
  <si>
    <t>Keller</t>
  </si>
  <si>
    <t>Karl</t>
  </si>
  <si>
    <t>Daisi</t>
  </si>
  <si>
    <t>Kreete-Brunella</t>
  </si>
  <si>
    <t>Sepp</t>
  </si>
  <si>
    <t>Agnes</t>
  </si>
  <si>
    <t>Kukk</t>
  </si>
  <si>
    <t>Kaisa</t>
  </si>
  <si>
    <t>Peiker</t>
  </si>
  <si>
    <t>Anu</t>
  </si>
  <si>
    <t>Toomas</t>
  </si>
  <si>
    <t>Tika</t>
  </si>
  <si>
    <t>Kiskonen</t>
  </si>
  <si>
    <t>Margit</t>
  </si>
  <si>
    <t>Gross</t>
  </si>
  <si>
    <t>Reena</t>
  </si>
  <si>
    <t>Säästla</t>
  </si>
  <si>
    <t>Piret</t>
  </si>
  <si>
    <t>Lauk</t>
  </si>
  <si>
    <t>Anne</t>
  </si>
  <si>
    <t>Menert</t>
  </si>
  <si>
    <t>Erik</t>
  </si>
  <si>
    <t>Reisenbuk</t>
  </si>
  <si>
    <t>Kirill</t>
  </si>
  <si>
    <t>Tarassov</t>
  </si>
  <si>
    <t>Mati</t>
  </si>
  <si>
    <t>Karbus</t>
  </si>
  <si>
    <t>SK Vargamäe</t>
  </si>
  <si>
    <t>Kert</t>
  </si>
  <si>
    <t>Lääne</t>
  </si>
  <si>
    <t>Ei startinud</t>
  </si>
  <si>
    <t>Anatoli</t>
  </si>
  <si>
    <t>Männi</t>
  </si>
  <si>
    <t xml:space="preserve">Sulev </t>
  </si>
  <si>
    <t>Lipp</t>
  </si>
  <si>
    <r>
      <t>Wattbike võistlussarja 4. etapi protokoll</t>
    </r>
    <r>
      <rPr>
        <sz val="10"/>
        <rFont val="Tahoma"/>
        <family val="2"/>
      </rPr>
      <t xml:space="preserve">                        Wattbike 1. Tallinna lahtised MV</t>
    </r>
  </si>
  <si>
    <t>Kasutatud valem: kaks viiendikku jõu punktid liita kolm viiendikku aja punktid - 2/5 jõupunkt + 3/5 ajapunkt</t>
  </si>
  <si>
    <t>Punktid kokku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</si>
</sst>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0"/>
  </numFmts>
  <fonts count="5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20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2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" borderId="6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2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20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Q7" sqref="Q7"/>
    </sheetView>
  </sheetViews>
  <sheetFormatPr defaultColWidth="9.140625" defaultRowHeight="12.75"/>
  <cols>
    <col min="1" max="1" width="8.7109375" style="0" customWidth="1"/>
    <col min="2" max="2" width="13.7109375" style="0" bestFit="1" customWidth="1"/>
    <col min="3" max="3" width="14.57421875" style="0" bestFit="1" customWidth="1"/>
    <col min="4" max="4" width="14.8515625" style="0" bestFit="1" customWidth="1"/>
    <col min="5" max="5" width="12.421875" style="0" bestFit="1" customWidth="1"/>
    <col min="6" max="6" width="8.421875" style="0" customWidth="1"/>
    <col min="7" max="7" width="7.421875" style="0" bestFit="1" customWidth="1"/>
    <col min="8" max="8" width="5.28125" style="0" bestFit="1" customWidth="1"/>
    <col min="9" max="9" width="10.140625" style="0" bestFit="1" customWidth="1"/>
    <col min="10" max="10" width="8.7109375" style="0" bestFit="1" customWidth="1"/>
    <col min="11" max="11" width="7.8515625" style="0" bestFit="1" customWidth="1"/>
    <col min="12" max="12" width="8.7109375" style="0" bestFit="1" customWidth="1"/>
    <col min="13" max="14" width="7.8515625" style="0" bestFit="1" customWidth="1"/>
    <col min="15" max="15" width="8.57421875" style="0" bestFit="1" customWidth="1"/>
    <col min="16" max="16" width="8.00390625" style="0" bestFit="1" customWidth="1"/>
  </cols>
  <sheetData>
    <row r="1" spans="1:16" ht="30" customHeight="1" thickBot="1">
      <c r="A1" s="56" t="s">
        <v>156</v>
      </c>
      <c r="B1" s="56"/>
      <c r="C1" s="56"/>
      <c r="D1" s="56"/>
      <c r="E1" s="57" t="s">
        <v>157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37" customFormat="1" ht="39" thickBot="1">
      <c r="A2" s="38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5" t="s">
        <v>10</v>
      </c>
      <c r="H2" s="36" t="s">
        <v>11</v>
      </c>
      <c r="I2" s="36" t="s">
        <v>6</v>
      </c>
      <c r="J2" s="35" t="s">
        <v>12</v>
      </c>
      <c r="K2" s="35" t="s">
        <v>13</v>
      </c>
      <c r="L2" s="35" t="s">
        <v>14</v>
      </c>
      <c r="M2" s="35" t="s">
        <v>15</v>
      </c>
      <c r="N2" s="35" t="s">
        <v>158</v>
      </c>
      <c r="O2" s="35" t="s">
        <v>8</v>
      </c>
      <c r="P2" s="48" t="s">
        <v>9</v>
      </c>
    </row>
    <row r="3" spans="1:16" ht="12.75">
      <c r="A3" s="46">
        <v>1</v>
      </c>
      <c r="B3" s="10" t="s">
        <v>16</v>
      </c>
      <c r="C3" s="10" t="s">
        <v>17</v>
      </c>
      <c r="D3" s="11" t="s">
        <v>18</v>
      </c>
      <c r="E3" s="12" t="s">
        <v>19</v>
      </c>
      <c r="F3" s="12" t="s">
        <v>20</v>
      </c>
      <c r="G3" s="13">
        <v>0.625</v>
      </c>
      <c r="H3" s="14">
        <v>1538</v>
      </c>
      <c r="I3" s="15">
        <v>0.005751620370370371</v>
      </c>
      <c r="J3" s="16">
        <v>6</v>
      </c>
      <c r="K3" s="46">
        <v>150</v>
      </c>
      <c r="L3" s="45">
        <v>1</v>
      </c>
      <c r="M3" s="46">
        <v>175</v>
      </c>
      <c r="N3" s="47">
        <f>SUM(2/5*K3+3/5*M3)</f>
        <v>165</v>
      </c>
      <c r="O3" s="46">
        <v>1</v>
      </c>
      <c r="P3" s="7">
        <v>175</v>
      </c>
    </row>
    <row r="4" spans="1:16" ht="12.75">
      <c r="A4" s="32">
        <v>2</v>
      </c>
      <c r="B4" s="18" t="s">
        <v>21</v>
      </c>
      <c r="C4" s="18" t="s">
        <v>22</v>
      </c>
      <c r="D4" s="5" t="s">
        <v>23</v>
      </c>
      <c r="E4" s="19" t="s">
        <v>19</v>
      </c>
      <c r="F4" s="19" t="s">
        <v>20</v>
      </c>
      <c r="G4" s="20">
        <v>0.625</v>
      </c>
      <c r="H4" s="21">
        <v>1925</v>
      </c>
      <c r="I4" s="9">
        <v>0.0061177083333333335</v>
      </c>
      <c r="J4" s="8">
        <v>1</v>
      </c>
      <c r="K4" s="32">
        <v>175</v>
      </c>
      <c r="L4" s="31">
        <v>4</v>
      </c>
      <c r="M4" s="32">
        <v>155</v>
      </c>
      <c r="N4" s="17">
        <f>SUM(2/5*K4+3/5*M4)</f>
        <v>163</v>
      </c>
      <c r="O4" s="32">
        <v>2</v>
      </c>
      <c r="P4" s="7">
        <v>164</v>
      </c>
    </row>
    <row r="5" spans="1:16" ht="12.75">
      <c r="A5" s="32">
        <v>3</v>
      </c>
      <c r="B5" s="18" t="s">
        <v>24</v>
      </c>
      <c r="C5" s="18" t="s">
        <v>25</v>
      </c>
      <c r="D5" s="5" t="s">
        <v>23</v>
      </c>
      <c r="E5" s="19" t="s">
        <v>26</v>
      </c>
      <c r="F5" s="19" t="s">
        <v>20</v>
      </c>
      <c r="G5" s="20">
        <v>0.625</v>
      </c>
      <c r="H5" s="21">
        <v>1672</v>
      </c>
      <c r="I5" s="9">
        <v>0.0059499999999999996</v>
      </c>
      <c r="J5" s="8">
        <v>3</v>
      </c>
      <c r="K5" s="32">
        <v>158</v>
      </c>
      <c r="L5" s="31">
        <v>2</v>
      </c>
      <c r="M5" s="32">
        <v>164</v>
      </c>
      <c r="N5" s="17">
        <f>SUM(2/5*K5+3/5*M5)</f>
        <v>161.6</v>
      </c>
      <c r="O5" s="32">
        <v>1</v>
      </c>
      <c r="P5" s="7">
        <v>158</v>
      </c>
    </row>
    <row r="6" spans="1:16" ht="12.75">
      <c r="A6" s="32">
        <v>4</v>
      </c>
      <c r="B6" s="18" t="s">
        <v>27</v>
      </c>
      <c r="C6" s="18" t="s">
        <v>28</v>
      </c>
      <c r="D6" s="5" t="s">
        <v>29</v>
      </c>
      <c r="E6" s="19" t="s">
        <v>19</v>
      </c>
      <c r="F6" s="19" t="s">
        <v>20</v>
      </c>
      <c r="G6" s="20">
        <v>0.625</v>
      </c>
      <c r="H6" s="21">
        <v>1779</v>
      </c>
      <c r="I6" s="9">
        <v>0.006078703703703704</v>
      </c>
      <c r="J6" s="16">
        <v>2</v>
      </c>
      <c r="K6" s="32">
        <v>164</v>
      </c>
      <c r="L6" s="45">
        <v>3</v>
      </c>
      <c r="M6" s="32">
        <v>158</v>
      </c>
      <c r="N6" s="17">
        <f>SUM(2/5*K6+3/5*M6)</f>
        <v>160.4</v>
      </c>
      <c r="O6" s="46">
        <v>3</v>
      </c>
      <c r="P6" s="7">
        <v>155</v>
      </c>
    </row>
    <row r="7" spans="1:16" ht="12.75">
      <c r="A7" s="32">
        <v>5</v>
      </c>
      <c r="B7" s="18" t="s">
        <v>30</v>
      </c>
      <c r="C7" s="18" t="s">
        <v>31</v>
      </c>
      <c r="D7" s="5" t="s">
        <v>32</v>
      </c>
      <c r="E7" s="19" t="s">
        <v>26</v>
      </c>
      <c r="F7" s="19" t="s">
        <v>20</v>
      </c>
      <c r="G7" s="20">
        <v>0.4791666666666667</v>
      </c>
      <c r="H7" s="21">
        <v>1385</v>
      </c>
      <c r="I7" s="22">
        <v>0.006163425925925926</v>
      </c>
      <c r="J7" s="8">
        <v>18</v>
      </c>
      <c r="K7" s="32">
        <v>133</v>
      </c>
      <c r="L7" s="31">
        <v>5</v>
      </c>
      <c r="M7" s="32">
        <v>152</v>
      </c>
      <c r="N7" s="17">
        <f>SUM(2/5*K7+3/5*M7)</f>
        <v>144.4</v>
      </c>
      <c r="O7" s="32">
        <v>2</v>
      </c>
      <c r="P7" s="7">
        <v>152</v>
      </c>
    </row>
    <row r="8" spans="1:16" ht="12.75">
      <c r="A8" s="32">
        <v>6</v>
      </c>
      <c r="B8" s="18" t="s">
        <v>33</v>
      </c>
      <c r="C8" s="18" t="s">
        <v>34</v>
      </c>
      <c r="D8" s="5" t="s">
        <v>35</v>
      </c>
      <c r="E8" s="19" t="s">
        <v>19</v>
      </c>
      <c r="F8" s="19" t="s">
        <v>20</v>
      </c>
      <c r="G8" s="20">
        <v>0.5833333333333334</v>
      </c>
      <c r="H8" s="21">
        <v>1542</v>
      </c>
      <c r="I8" s="9">
        <v>0.006554050925925926</v>
      </c>
      <c r="J8" s="8">
        <v>5</v>
      </c>
      <c r="K8" s="32">
        <v>152</v>
      </c>
      <c r="L8" s="31">
        <v>15</v>
      </c>
      <c r="M8" s="32">
        <v>136</v>
      </c>
      <c r="N8" s="17">
        <f>SUM(2/5*K8+3/5*M8)</f>
        <v>142.4</v>
      </c>
      <c r="O8" s="32">
        <v>4</v>
      </c>
      <c r="P8" s="7">
        <v>150</v>
      </c>
    </row>
    <row r="9" spans="1:16" ht="12.75">
      <c r="A9" s="32">
        <v>7</v>
      </c>
      <c r="B9" s="4" t="s">
        <v>36</v>
      </c>
      <c r="C9" s="4" t="s">
        <v>37</v>
      </c>
      <c r="D9" s="4" t="s">
        <v>38</v>
      </c>
      <c r="E9" s="19" t="s">
        <v>19</v>
      </c>
      <c r="F9" s="19" t="s">
        <v>20</v>
      </c>
      <c r="G9" s="20">
        <v>0.5208333333333334</v>
      </c>
      <c r="H9" s="23">
        <v>1532</v>
      </c>
      <c r="I9" s="24">
        <v>0.006436574074074074</v>
      </c>
      <c r="J9" s="16">
        <v>7</v>
      </c>
      <c r="K9" s="32">
        <v>148</v>
      </c>
      <c r="L9" s="45">
        <v>13</v>
      </c>
      <c r="M9" s="32">
        <v>138</v>
      </c>
      <c r="N9" s="17">
        <f>SUM(2/5*K9+3/5*M9)</f>
        <v>142</v>
      </c>
      <c r="O9" s="46">
        <v>5</v>
      </c>
      <c r="P9" s="7">
        <v>148</v>
      </c>
    </row>
    <row r="10" spans="1:16" ht="12.75">
      <c r="A10" s="32">
        <v>8</v>
      </c>
      <c r="B10" s="18" t="s">
        <v>39</v>
      </c>
      <c r="C10" s="18" t="s">
        <v>40</v>
      </c>
      <c r="D10" s="5" t="s">
        <v>18</v>
      </c>
      <c r="E10" s="19" t="s">
        <v>19</v>
      </c>
      <c r="F10" s="19" t="s">
        <v>20</v>
      </c>
      <c r="G10" s="20">
        <v>0.625</v>
      </c>
      <c r="H10" s="21">
        <v>1348</v>
      </c>
      <c r="I10" s="9">
        <v>0.006212384259259259</v>
      </c>
      <c r="J10" s="8">
        <v>22</v>
      </c>
      <c r="K10" s="32">
        <v>129</v>
      </c>
      <c r="L10" s="31">
        <v>6</v>
      </c>
      <c r="M10" s="32">
        <v>150</v>
      </c>
      <c r="N10" s="17">
        <f>SUM(2/5*K10+3/5*M10)</f>
        <v>141.6</v>
      </c>
      <c r="O10" s="32">
        <v>6</v>
      </c>
      <c r="P10" s="7">
        <v>146</v>
      </c>
    </row>
    <row r="11" spans="1:16" ht="12.75">
      <c r="A11" s="32">
        <v>9</v>
      </c>
      <c r="B11" s="4" t="s">
        <v>41</v>
      </c>
      <c r="C11" s="4" t="s">
        <v>42</v>
      </c>
      <c r="D11" s="4"/>
      <c r="E11" s="19" t="s">
        <v>19</v>
      </c>
      <c r="F11" s="19" t="s">
        <v>20</v>
      </c>
      <c r="G11" s="20">
        <v>0.5833333333333334</v>
      </c>
      <c r="H11" s="21">
        <v>1448</v>
      </c>
      <c r="I11" s="22">
        <v>0.0064111111111111105</v>
      </c>
      <c r="J11" s="8">
        <v>9</v>
      </c>
      <c r="K11" s="32">
        <v>144</v>
      </c>
      <c r="L11" s="31">
        <v>12</v>
      </c>
      <c r="M11" s="32">
        <v>139</v>
      </c>
      <c r="N11" s="17">
        <f>SUM(2/5*K11+3/5*M11)</f>
        <v>141</v>
      </c>
      <c r="O11" s="32">
        <v>7</v>
      </c>
      <c r="P11" s="7">
        <v>144</v>
      </c>
    </row>
    <row r="12" spans="1:16" ht="12.75">
      <c r="A12" s="32">
        <v>10</v>
      </c>
      <c r="B12" s="18" t="s">
        <v>43</v>
      </c>
      <c r="C12" s="18" t="s">
        <v>44</v>
      </c>
      <c r="D12" s="5"/>
      <c r="E12" s="19" t="s">
        <v>45</v>
      </c>
      <c r="F12" s="19" t="s">
        <v>20</v>
      </c>
      <c r="G12" s="20">
        <v>0.5625</v>
      </c>
      <c r="H12" s="21">
        <v>1362</v>
      </c>
      <c r="I12" s="22">
        <v>0.0062298611111111105</v>
      </c>
      <c r="J12" s="16">
        <v>21</v>
      </c>
      <c r="K12" s="32">
        <v>130</v>
      </c>
      <c r="L12" s="45">
        <v>7</v>
      </c>
      <c r="M12" s="32">
        <v>148</v>
      </c>
      <c r="N12" s="17">
        <f>SUM(2/5*K12+3/5*M12)</f>
        <v>140.8</v>
      </c>
      <c r="O12" s="46">
        <v>1</v>
      </c>
      <c r="P12" s="7">
        <v>142</v>
      </c>
    </row>
    <row r="13" spans="1:16" ht="12.75">
      <c r="A13" s="32">
        <v>11</v>
      </c>
      <c r="B13" s="4" t="s">
        <v>46</v>
      </c>
      <c r="C13" s="4" t="s">
        <v>47</v>
      </c>
      <c r="D13" s="4" t="s">
        <v>48</v>
      </c>
      <c r="E13" s="19" t="s">
        <v>19</v>
      </c>
      <c r="F13" s="19" t="s">
        <v>20</v>
      </c>
      <c r="G13" s="20">
        <v>0.5625</v>
      </c>
      <c r="H13" s="21">
        <v>1623</v>
      </c>
      <c r="I13" s="22">
        <v>0.006744444444444444</v>
      </c>
      <c r="J13" s="8">
        <v>4</v>
      </c>
      <c r="K13" s="32">
        <v>155</v>
      </c>
      <c r="L13" s="31">
        <v>22</v>
      </c>
      <c r="M13" s="32">
        <v>129</v>
      </c>
      <c r="N13" s="17">
        <f>SUM(2/5*K13+3/5*M13)</f>
        <v>139.39999999999998</v>
      </c>
      <c r="O13" s="32">
        <v>8</v>
      </c>
      <c r="P13" s="7">
        <v>140</v>
      </c>
    </row>
    <row r="14" spans="1:16" ht="12.75">
      <c r="A14" s="32">
        <v>12</v>
      </c>
      <c r="B14" s="4" t="s">
        <v>49</v>
      </c>
      <c r="C14" s="4" t="s">
        <v>50</v>
      </c>
      <c r="D14" s="4" t="s">
        <v>51</v>
      </c>
      <c r="E14" s="19" t="s">
        <v>19</v>
      </c>
      <c r="F14" s="19" t="s">
        <v>20</v>
      </c>
      <c r="G14" s="20">
        <v>0.583333333333333</v>
      </c>
      <c r="H14" s="21">
        <v>1405</v>
      </c>
      <c r="I14" s="22">
        <v>0.006384953703703703</v>
      </c>
      <c r="J14" s="8">
        <v>14</v>
      </c>
      <c r="K14" s="32">
        <v>137</v>
      </c>
      <c r="L14" s="31">
        <v>11</v>
      </c>
      <c r="M14" s="32">
        <v>140</v>
      </c>
      <c r="N14" s="17">
        <f>SUM(2/5*K14+3/5*M14)</f>
        <v>138.8</v>
      </c>
      <c r="O14" s="32">
        <v>9</v>
      </c>
      <c r="P14" s="7">
        <v>139</v>
      </c>
    </row>
    <row r="15" spans="1:16" ht="12.75">
      <c r="A15" s="32">
        <v>13</v>
      </c>
      <c r="B15" s="25" t="s">
        <v>52</v>
      </c>
      <c r="C15" s="25" t="s">
        <v>53</v>
      </c>
      <c r="D15" s="4"/>
      <c r="E15" s="7" t="s">
        <v>26</v>
      </c>
      <c r="F15" s="19" t="s">
        <v>20</v>
      </c>
      <c r="G15" s="20">
        <v>0.5625</v>
      </c>
      <c r="H15" s="21">
        <v>1275</v>
      </c>
      <c r="I15" s="22">
        <v>0.006293634259259259</v>
      </c>
      <c r="J15" s="16">
        <v>26</v>
      </c>
      <c r="K15" s="32">
        <v>125</v>
      </c>
      <c r="L15" s="45">
        <v>8</v>
      </c>
      <c r="M15" s="32">
        <v>146</v>
      </c>
      <c r="N15" s="17">
        <f>SUM(2/5*K15+3/5*M15)</f>
        <v>137.6</v>
      </c>
      <c r="O15" s="32">
        <v>3</v>
      </c>
      <c r="P15" s="7">
        <v>138</v>
      </c>
    </row>
    <row r="16" spans="1:16" ht="12.75">
      <c r="A16" s="32">
        <v>14</v>
      </c>
      <c r="B16" s="26" t="s">
        <v>54</v>
      </c>
      <c r="C16" s="26" t="s">
        <v>55</v>
      </c>
      <c r="D16" s="6"/>
      <c r="E16" s="27" t="s">
        <v>19</v>
      </c>
      <c r="F16" s="27" t="s">
        <v>20</v>
      </c>
      <c r="G16" s="28">
        <v>0.5833333333333334</v>
      </c>
      <c r="H16" s="29">
        <v>1239</v>
      </c>
      <c r="I16" s="30">
        <v>0.0063708333333333325</v>
      </c>
      <c r="J16" s="8">
        <v>28</v>
      </c>
      <c r="K16" s="32">
        <v>123</v>
      </c>
      <c r="L16" s="31">
        <v>10</v>
      </c>
      <c r="M16" s="32">
        <v>142</v>
      </c>
      <c r="N16" s="17">
        <f>SUM(2/5*K16+3/5*M16)</f>
        <v>134.4</v>
      </c>
      <c r="O16" s="32">
        <v>10</v>
      </c>
      <c r="P16" s="7">
        <v>137</v>
      </c>
    </row>
    <row r="17" spans="1:16" ht="12.75">
      <c r="A17" s="32">
        <v>15</v>
      </c>
      <c r="B17" s="18" t="s">
        <v>56</v>
      </c>
      <c r="C17" s="18" t="s">
        <v>57</v>
      </c>
      <c r="D17" s="4" t="s">
        <v>38</v>
      </c>
      <c r="E17" s="19" t="s">
        <v>19</v>
      </c>
      <c r="F17" s="19" t="s">
        <v>20</v>
      </c>
      <c r="G17" s="20">
        <v>0.5416666666666666</v>
      </c>
      <c r="H17" s="21">
        <v>1401</v>
      </c>
      <c r="I17" s="22">
        <v>0.006683101851851852</v>
      </c>
      <c r="J17" s="8">
        <v>15</v>
      </c>
      <c r="K17" s="32">
        <v>136</v>
      </c>
      <c r="L17" s="31">
        <v>18</v>
      </c>
      <c r="M17" s="32">
        <v>133</v>
      </c>
      <c r="N17" s="17">
        <f>SUM(2/5*K17+3/5*M17)</f>
        <v>134.2</v>
      </c>
      <c r="O17" s="32">
        <v>11</v>
      </c>
      <c r="P17" s="7">
        <v>136</v>
      </c>
    </row>
    <row r="18" spans="1:16" ht="12.75">
      <c r="A18" s="32">
        <v>16</v>
      </c>
      <c r="B18" s="5" t="s">
        <v>58</v>
      </c>
      <c r="C18" s="5" t="s">
        <v>59</v>
      </c>
      <c r="D18" s="5" t="s">
        <v>23</v>
      </c>
      <c r="E18" s="19" t="s">
        <v>60</v>
      </c>
      <c r="F18" s="19" t="s">
        <v>20</v>
      </c>
      <c r="G18" s="20">
        <v>0.4791666666666667</v>
      </c>
      <c r="H18" s="21">
        <v>1390</v>
      </c>
      <c r="I18" s="22">
        <v>0.006671412037037036</v>
      </c>
      <c r="J18" s="16">
        <v>17</v>
      </c>
      <c r="K18" s="32">
        <v>134</v>
      </c>
      <c r="L18" s="31">
        <v>17</v>
      </c>
      <c r="M18" s="32">
        <v>134</v>
      </c>
      <c r="N18" s="17">
        <f>SUM(2/5*K18+3/5*M18)</f>
        <v>134</v>
      </c>
      <c r="O18" s="32">
        <v>1</v>
      </c>
      <c r="P18" s="7">
        <v>135</v>
      </c>
    </row>
    <row r="19" spans="1:16" ht="12.75">
      <c r="A19" s="32">
        <v>17</v>
      </c>
      <c r="B19" s="4" t="s">
        <v>61</v>
      </c>
      <c r="C19" s="4" t="s">
        <v>62</v>
      </c>
      <c r="D19" s="25" t="s">
        <v>63</v>
      </c>
      <c r="E19" s="7" t="s">
        <v>26</v>
      </c>
      <c r="F19" s="19" t="s">
        <v>20</v>
      </c>
      <c r="G19" s="20">
        <v>0.6666666666666666</v>
      </c>
      <c r="H19" s="21">
        <v>1307</v>
      </c>
      <c r="I19" s="22">
        <v>0.00656724537037037</v>
      </c>
      <c r="J19" s="8">
        <v>23</v>
      </c>
      <c r="K19" s="32">
        <v>128</v>
      </c>
      <c r="L19" s="45">
        <v>16</v>
      </c>
      <c r="M19" s="32">
        <v>135</v>
      </c>
      <c r="N19" s="17">
        <f>SUM(2/5*K19+3/5*M19)</f>
        <v>132.2</v>
      </c>
      <c r="O19" s="32">
        <v>4</v>
      </c>
      <c r="P19" s="7">
        <v>134</v>
      </c>
    </row>
    <row r="20" spans="1:16" ht="12.75">
      <c r="A20" s="32">
        <v>18</v>
      </c>
      <c r="B20" s="4" t="s">
        <v>24</v>
      </c>
      <c r="C20" s="4" t="s">
        <v>64</v>
      </c>
      <c r="D20" s="5"/>
      <c r="E20" s="19" t="s">
        <v>26</v>
      </c>
      <c r="F20" s="19" t="s">
        <v>20</v>
      </c>
      <c r="G20" s="20">
        <v>0.4791666666666667</v>
      </c>
      <c r="H20" s="21">
        <v>1408</v>
      </c>
      <c r="I20" s="22">
        <v>0.00680173611111111</v>
      </c>
      <c r="J20" s="8">
        <v>13</v>
      </c>
      <c r="K20" s="32">
        <v>138</v>
      </c>
      <c r="L20" s="31">
        <v>24</v>
      </c>
      <c r="M20" s="32">
        <v>127</v>
      </c>
      <c r="N20" s="17">
        <f>SUM(2/5*K20+3/5*M20)</f>
        <v>131.4</v>
      </c>
      <c r="O20" s="32">
        <v>5</v>
      </c>
      <c r="P20" s="7">
        <v>133</v>
      </c>
    </row>
    <row r="21" spans="1:16" ht="12.75">
      <c r="A21" s="32">
        <v>19</v>
      </c>
      <c r="B21" s="4" t="s">
        <v>39</v>
      </c>
      <c r="C21" s="4" t="s">
        <v>65</v>
      </c>
      <c r="D21" s="5"/>
      <c r="E21" s="19" t="s">
        <v>19</v>
      </c>
      <c r="F21" s="19" t="s">
        <v>20</v>
      </c>
      <c r="G21" s="20">
        <v>0.5625</v>
      </c>
      <c r="H21" s="21">
        <v>1426</v>
      </c>
      <c r="I21" s="22">
        <v>0.006843518518518519</v>
      </c>
      <c r="J21" s="16">
        <v>11</v>
      </c>
      <c r="K21" s="32">
        <v>140</v>
      </c>
      <c r="L21" s="31">
        <v>26</v>
      </c>
      <c r="M21" s="32">
        <v>125</v>
      </c>
      <c r="N21" s="17">
        <f>SUM(2/5*K21+3/5*M21)</f>
        <v>131</v>
      </c>
      <c r="O21" s="32">
        <v>12</v>
      </c>
      <c r="P21" s="7">
        <v>132</v>
      </c>
    </row>
    <row r="22" spans="1:16" ht="12.75">
      <c r="A22" s="32">
        <v>20</v>
      </c>
      <c r="B22" s="4" t="s">
        <v>66</v>
      </c>
      <c r="C22" s="4" t="s">
        <v>67</v>
      </c>
      <c r="D22" s="5"/>
      <c r="E22" s="19" t="s">
        <v>19</v>
      </c>
      <c r="F22" s="19" t="s">
        <v>20</v>
      </c>
      <c r="G22" s="20">
        <v>0.5833333333333334</v>
      </c>
      <c r="H22" s="21">
        <v>1220</v>
      </c>
      <c r="I22" s="22">
        <v>0.006522222222222222</v>
      </c>
      <c r="J22" s="8">
        <v>30</v>
      </c>
      <c r="K22" s="32">
        <v>121</v>
      </c>
      <c r="L22" s="31">
        <v>14</v>
      </c>
      <c r="M22" s="32">
        <v>137</v>
      </c>
      <c r="N22" s="17">
        <f>SUM(2/5*K22+3/5*M22)</f>
        <v>130.60000000000002</v>
      </c>
      <c r="O22" s="32">
        <v>13</v>
      </c>
      <c r="P22" s="7">
        <v>131</v>
      </c>
    </row>
    <row r="23" spans="1:16" ht="12.75">
      <c r="A23" s="32">
        <v>21</v>
      </c>
      <c r="B23" s="26" t="s">
        <v>68</v>
      </c>
      <c r="C23" s="26" t="s">
        <v>69</v>
      </c>
      <c r="D23" s="6" t="s">
        <v>70</v>
      </c>
      <c r="E23" s="27" t="s">
        <v>19</v>
      </c>
      <c r="F23" s="27" t="s">
        <v>20</v>
      </c>
      <c r="G23" s="28">
        <v>0.5208333333333334</v>
      </c>
      <c r="H23" s="29">
        <v>1371</v>
      </c>
      <c r="I23" s="30">
        <v>0.006740277777777778</v>
      </c>
      <c r="J23" s="8">
        <v>20</v>
      </c>
      <c r="K23" s="32">
        <v>131</v>
      </c>
      <c r="L23" s="45">
        <v>21</v>
      </c>
      <c r="M23" s="32">
        <v>130</v>
      </c>
      <c r="N23" s="17">
        <f>SUM(2/5*K23+3/5*M23)</f>
        <v>130.4</v>
      </c>
      <c r="O23" s="32">
        <v>14</v>
      </c>
      <c r="P23" s="7">
        <v>130</v>
      </c>
    </row>
    <row r="24" spans="1:16" ht="12.75">
      <c r="A24" s="32">
        <v>22</v>
      </c>
      <c r="B24" s="4" t="s">
        <v>71</v>
      </c>
      <c r="C24" s="4" t="s">
        <v>72</v>
      </c>
      <c r="D24" s="4" t="s">
        <v>73</v>
      </c>
      <c r="E24" s="19" t="s">
        <v>19</v>
      </c>
      <c r="F24" s="19" t="s">
        <v>20</v>
      </c>
      <c r="G24" s="20">
        <v>0.5416666666666666</v>
      </c>
      <c r="H24" s="21">
        <v>1281</v>
      </c>
      <c r="I24" s="22">
        <v>0.006707291666666667</v>
      </c>
      <c r="J24" s="16">
        <v>25</v>
      </c>
      <c r="K24" s="32">
        <v>126</v>
      </c>
      <c r="L24" s="31">
        <v>19</v>
      </c>
      <c r="M24" s="32">
        <v>132</v>
      </c>
      <c r="N24" s="17">
        <f>SUM(2/5*K24+3/5*M24)</f>
        <v>129.60000000000002</v>
      </c>
      <c r="O24" s="32">
        <v>15</v>
      </c>
      <c r="P24" s="7">
        <v>129</v>
      </c>
    </row>
    <row r="25" spans="1:16" ht="12.75">
      <c r="A25" s="32">
        <v>23</v>
      </c>
      <c r="B25" s="18" t="s">
        <v>74</v>
      </c>
      <c r="C25" s="18" t="s">
        <v>75</v>
      </c>
      <c r="D25" s="5"/>
      <c r="E25" s="19" t="s">
        <v>45</v>
      </c>
      <c r="F25" s="19" t="s">
        <v>20</v>
      </c>
      <c r="G25" s="20">
        <v>0.4791666666666667</v>
      </c>
      <c r="H25" s="21">
        <v>936</v>
      </c>
      <c r="I25" s="22">
        <v>0.006317129629629628</v>
      </c>
      <c r="J25" s="8">
        <v>43</v>
      </c>
      <c r="K25" s="32">
        <v>108</v>
      </c>
      <c r="L25" s="31">
        <v>9</v>
      </c>
      <c r="M25" s="32">
        <v>144</v>
      </c>
      <c r="N25" s="17">
        <f>SUM(2/5*K25+3/5*M25)</f>
        <v>129.6</v>
      </c>
      <c r="O25" s="32">
        <v>2</v>
      </c>
      <c r="P25" s="7">
        <v>128</v>
      </c>
    </row>
    <row r="26" spans="1:16" ht="12.75">
      <c r="A26" s="32">
        <v>24</v>
      </c>
      <c r="B26" s="18" t="s">
        <v>76</v>
      </c>
      <c r="C26" s="18" t="s">
        <v>77</v>
      </c>
      <c r="D26" s="5"/>
      <c r="E26" s="19" t="s">
        <v>19</v>
      </c>
      <c r="F26" s="19" t="s">
        <v>20</v>
      </c>
      <c r="G26" s="20">
        <v>0.5416666666666666</v>
      </c>
      <c r="H26" s="21">
        <v>1372</v>
      </c>
      <c r="I26" s="22">
        <v>0.006814814814814814</v>
      </c>
      <c r="J26" s="8">
        <v>19</v>
      </c>
      <c r="K26" s="32">
        <v>132</v>
      </c>
      <c r="L26" s="31">
        <v>25</v>
      </c>
      <c r="M26" s="32">
        <v>126</v>
      </c>
      <c r="N26" s="17">
        <f>SUM(2/5*K26+3/5*M26)</f>
        <v>128.4</v>
      </c>
      <c r="O26" s="32">
        <v>16</v>
      </c>
      <c r="P26" s="7">
        <v>127</v>
      </c>
    </row>
    <row r="27" spans="1:16" ht="12.75">
      <c r="A27" s="32">
        <v>25</v>
      </c>
      <c r="B27" s="18" t="s">
        <v>78</v>
      </c>
      <c r="C27" s="18" t="s">
        <v>79</v>
      </c>
      <c r="D27" s="5"/>
      <c r="E27" s="19" t="s">
        <v>19</v>
      </c>
      <c r="F27" s="19" t="s">
        <v>20</v>
      </c>
      <c r="G27" s="20">
        <v>0.5416666666666666</v>
      </c>
      <c r="H27" s="21">
        <v>1421</v>
      </c>
      <c r="I27" s="22">
        <v>0.006983912037037038</v>
      </c>
      <c r="J27" s="16">
        <v>12</v>
      </c>
      <c r="K27" s="32">
        <v>139</v>
      </c>
      <c r="L27" s="45">
        <v>31</v>
      </c>
      <c r="M27" s="32">
        <v>120</v>
      </c>
      <c r="N27" s="17">
        <f>SUM(2/5*K27+3/5*M27)</f>
        <v>127.6</v>
      </c>
      <c r="O27" s="32">
        <v>17</v>
      </c>
      <c r="P27" s="7">
        <v>126</v>
      </c>
    </row>
    <row r="28" spans="1:16" ht="12.75">
      <c r="A28" s="32">
        <v>26</v>
      </c>
      <c r="B28" s="18" t="s">
        <v>49</v>
      </c>
      <c r="C28" s="18" t="s">
        <v>80</v>
      </c>
      <c r="D28" s="5" t="s">
        <v>81</v>
      </c>
      <c r="E28" s="19" t="s">
        <v>19</v>
      </c>
      <c r="F28" s="19" t="s">
        <v>20</v>
      </c>
      <c r="G28" s="20">
        <v>0.5416666666666666</v>
      </c>
      <c r="H28" s="21">
        <v>1395</v>
      </c>
      <c r="I28" s="22">
        <v>0.0069434027777777775</v>
      </c>
      <c r="J28" s="8">
        <v>16</v>
      </c>
      <c r="K28" s="32">
        <v>135</v>
      </c>
      <c r="L28" s="31">
        <v>29</v>
      </c>
      <c r="M28" s="32">
        <v>122</v>
      </c>
      <c r="N28" s="17">
        <f>SUM(2/5*K28+3/5*M28)</f>
        <v>127.2</v>
      </c>
      <c r="O28" s="32">
        <v>18</v>
      </c>
      <c r="P28" s="7">
        <v>125</v>
      </c>
    </row>
    <row r="29" spans="1:16" ht="12.75">
      <c r="A29" s="32">
        <v>27</v>
      </c>
      <c r="B29" s="4" t="s">
        <v>82</v>
      </c>
      <c r="C29" s="4" t="s">
        <v>83</v>
      </c>
      <c r="D29" s="5"/>
      <c r="E29" s="19" t="s">
        <v>19</v>
      </c>
      <c r="F29" s="19" t="s">
        <v>20</v>
      </c>
      <c r="G29" s="20">
        <v>0.5208333333333334</v>
      </c>
      <c r="H29" s="21">
        <v>1530</v>
      </c>
      <c r="I29" s="22">
        <v>0.007482638888888889</v>
      </c>
      <c r="J29" s="8">
        <v>8</v>
      </c>
      <c r="K29" s="32">
        <v>146</v>
      </c>
      <c r="L29" s="31">
        <v>38</v>
      </c>
      <c r="M29" s="32">
        <v>113</v>
      </c>
      <c r="N29" s="17">
        <f>SUM(2/5*K29+3/5*M29)</f>
        <v>126.2</v>
      </c>
      <c r="O29" s="32">
        <v>19</v>
      </c>
      <c r="P29" s="7">
        <v>124</v>
      </c>
    </row>
    <row r="30" spans="1:16" ht="12.75">
      <c r="A30" s="32">
        <v>28</v>
      </c>
      <c r="B30" s="26" t="s">
        <v>84</v>
      </c>
      <c r="C30" s="26" t="s">
        <v>85</v>
      </c>
      <c r="D30" s="6"/>
      <c r="E30" s="27" t="s">
        <v>19</v>
      </c>
      <c r="F30" s="27" t="s">
        <v>20</v>
      </c>
      <c r="G30" s="28">
        <v>0.5208333333333334</v>
      </c>
      <c r="H30" s="29">
        <v>1145</v>
      </c>
      <c r="I30" s="30">
        <v>0.006733101851851851</v>
      </c>
      <c r="J30" s="16">
        <v>34</v>
      </c>
      <c r="K30" s="32">
        <v>117</v>
      </c>
      <c r="L30" s="31">
        <v>20</v>
      </c>
      <c r="M30" s="32">
        <v>131</v>
      </c>
      <c r="N30" s="17">
        <f>SUM(2/5*K30+3/5*M30)</f>
        <v>125.4</v>
      </c>
      <c r="O30" s="32">
        <v>20</v>
      </c>
      <c r="P30" s="7">
        <v>123</v>
      </c>
    </row>
    <row r="31" spans="1:16" ht="12.75">
      <c r="A31" s="32">
        <v>29</v>
      </c>
      <c r="B31" s="18" t="s">
        <v>86</v>
      </c>
      <c r="C31" s="18" t="s">
        <v>87</v>
      </c>
      <c r="D31" s="5"/>
      <c r="E31" s="19" t="s">
        <v>19</v>
      </c>
      <c r="F31" s="19" t="s">
        <v>20</v>
      </c>
      <c r="G31" s="20">
        <v>0.5416666666666666</v>
      </c>
      <c r="H31" s="21">
        <v>1296</v>
      </c>
      <c r="I31" s="22">
        <v>0.006866550925925925</v>
      </c>
      <c r="J31" s="8">
        <v>24</v>
      </c>
      <c r="K31" s="32">
        <v>127</v>
      </c>
      <c r="L31" s="45">
        <v>27</v>
      </c>
      <c r="M31" s="32">
        <v>124</v>
      </c>
      <c r="N31" s="17">
        <f>SUM(2/5*K31+3/5*M31)</f>
        <v>125.19999999999999</v>
      </c>
      <c r="O31" s="32">
        <v>21</v>
      </c>
      <c r="P31" s="7">
        <v>122</v>
      </c>
    </row>
    <row r="32" spans="1:16" ht="12.75">
      <c r="A32" s="32">
        <v>30</v>
      </c>
      <c r="B32" s="4" t="s">
        <v>88</v>
      </c>
      <c r="C32" s="4" t="s">
        <v>89</v>
      </c>
      <c r="D32" s="5" t="s">
        <v>23</v>
      </c>
      <c r="E32" s="19" t="s">
        <v>60</v>
      </c>
      <c r="F32" s="19" t="s">
        <v>20</v>
      </c>
      <c r="G32" s="20">
        <v>0.4583333333333333</v>
      </c>
      <c r="H32" s="21">
        <v>1164</v>
      </c>
      <c r="I32" s="22">
        <v>0.006745254629629629</v>
      </c>
      <c r="J32" s="8">
        <v>33</v>
      </c>
      <c r="K32" s="32">
        <v>118</v>
      </c>
      <c r="L32" s="31">
        <v>23</v>
      </c>
      <c r="M32" s="32">
        <v>128</v>
      </c>
      <c r="N32" s="17">
        <f>SUM(2/5*K32+3/5*M32)</f>
        <v>124</v>
      </c>
      <c r="O32" s="32">
        <v>2</v>
      </c>
      <c r="P32" s="7">
        <v>121</v>
      </c>
    </row>
    <row r="33" spans="1:16" ht="12.75">
      <c r="A33" s="32">
        <v>31</v>
      </c>
      <c r="B33" s="18" t="s">
        <v>49</v>
      </c>
      <c r="C33" s="18" t="s">
        <v>90</v>
      </c>
      <c r="D33" s="5" t="s">
        <v>23</v>
      </c>
      <c r="E33" s="19" t="s">
        <v>60</v>
      </c>
      <c r="F33" s="19" t="s">
        <v>20</v>
      </c>
      <c r="G33" s="20">
        <v>0.4791666666666667</v>
      </c>
      <c r="H33" s="21">
        <v>1205</v>
      </c>
      <c r="I33" s="22">
        <v>0.006897916666666667</v>
      </c>
      <c r="J33" s="16">
        <v>31</v>
      </c>
      <c r="K33" s="32">
        <v>120</v>
      </c>
      <c r="L33" s="31">
        <v>28</v>
      </c>
      <c r="M33" s="32">
        <v>123</v>
      </c>
      <c r="N33" s="17">
        <f>SUM(2/5*K33+3/5*M33)</f>
        <v>121.8</v>
      </c>
      <c r="O33" s="32">
        <v>3</v>
      </c>
      <c r="P33" s="7">
        <v>120</v>
      </c>
    </row>
    <row r="34" spans="1:16" ht="12.75">
      <c r="A34" s="32">
        <v>32</v>
      </c>
      <c r="B34" s="18" t="s">
        <v>24</v>
      </c>
      <c r="C34" s="18" t="s">
        <v>91</v>
      </c>
      <c r="D34" s="5" t="s">
        <v>92</v>
      </c>
      <c r="E34" s="19" t="s">
        <v>45</v>
      </c>
      <c r="F34" s="19" t="s">
        <v>20</v>
      </c>
      <c r="G34" s="20">
        <v>0.5625</v>
      </c>
      <c r="H34" s="21">
        <v>1239</v>
      </c>
      <c r="I34" s="22">
        <v>0.006975000000000001</v>
      </c>
      <c r="J34" s="8">
        <v>29</v>
      </c>
      <c r="K34" s="32">
        <v>122</v>
      </c>
      <c r="L34" s="31">
        <v>30</v>
      </c>
      <c r="M34" s="32">
        <v>121</v>
      </c>
      <c r="N34" s="17">
        <f>SUM(2/5*K34+3/5*M34)</f>
        <v>121.4</v>
      </c>
      <c r="O34" s="32">
        <v>3</v>
      </c>
      <c r="P34" s="7">
        <v>119</v>
      </c>
    </row>
    <row r="35" spans="1:16" ht="12.75">
      <c r="A35" s="32">
        <v>33</v>
      </c>
      <c r="B35" s="4" t="s">
        <v>93</v>
      </c>
      <c r="C35" s="4" t="s">
        <v>94</v>
      </c>
      <c r="D35" s="4" t="s">
        <v>95</v>
      </c>
      <c r="E35" s="19" t="s">
        <v>19</v>
      </c>
      <c r="F35" s="19" t="s">
        <v>20</v>
      </c>
      <c r="G35" s="20">
        <v>0.625</v>
      </c>
      <c r="H35" s="21">
        <v>1448</v>
      </c>
      <c r="I35" s="22">
        <v>0.007664236111111111</v>
      </c>
      <c r="J35" s="8">
        <v>10</v>
      </c>
      <c r="K35" s="32">
        <v>142</v>
      </c>
      <c r="L35" s="45">
        <v>44</v>
      </c>
      <c r="M35" s="32">
        <v>107</v>
      </c>
      <c r="N35" s="17">
        <f>SUM(2/5*K35+3/5*M35)</f>
        <v>121</v>
      </c>
      <c r="O35" s="32">
        <v>22</v>
      </c>
      <c r="P35" s="7">
        <v>118</v>
      </c>
    </row>
    <row r="36" spans="1:16" ht="12.75">
      <c r="A36" s="32">
        <v>34</v>
      </c>
      <c r="B36" s="4" t="s">
        <v>96</v>
      </c>
      <c r="C36" s="4" t="s">
        <v>97</v>
      </c>
      <c r="D36" s="4" t="s">
        <v>98</v>
      </c>
      <c r="E36" s="19" t="s">
        <v>19</v>
      </c>
      <c r="F36" s="19" t="s">
        <v>20</v>
      </c>
      <c r="G36" s="20">
        <v>0.5208333333333334</v>
      </c>
      <c r="H36" s="21">
        <v>1265</v>
      </c>
      <c r="I36" s="22">
        <v>0.007070949074074074</v>
      </c>
      <c r="J36" s="16">
        <v>27</v>
      </c>
      <c r="K36" s="32">
        <v>124</v>
      </c>
      <c r="L36" s="31">
        <v>33</v>
      </c>
      <c r="M36" s="32">
        <v>118</v>
      </c>
      <c r="N36" s="17">
        <f>SUM(2/5*K36+3/5*M36)</f>
        <v>120.4</v>
      </c>
      <c r="O36" s="32">
        <v>23</v>
      </c>
      <c r="P36" s="7">
        <v>117</v>
      </c>
    </row>
    <row r="37" spans="1:16" ht="12.75">
      <c r="A37" s="32">
        <v>35</v>
      </c>
      <c r="B37" s="5" t="s">
        <v>84</v>
      </c>
      <c r="C37" s="5" t="s">
        <v>99</v>
      </c>
      <c r="D37" s="5"/>
      <c r="E37" s="19" t="s">
        <v>45</v>
      </c>
      <c r="F37" s="19" t="s">
        <v>20</v>
      </c>
      <c r="G37" s="20">
        <v>0.5625</v>
      </c>
      <c r="H37" s="21">
        <v>1198</v>
      </c>
      <c r="I37" s="22">
        <v>0.007537152777777778</v>
      </c>
      <c r="J37" s="21">
        <v>32</v>
      </c>
      <c r="K37" s="32">
        <v>119</v>
      </c>
      <c r="L37" s="31">
        <v>39</v>
      </c>
      <c r="M37" s="32">
        <v>112</v>
      </c>
      <c r="N37" s="32">
        <f>SUM(2/5*K37+3/5*M37)</f>
        <v>114.80000000000001</v>
      </c>
      <c r="O37" s="32">
        <v>4</v>
      </c>
      <c r="P37" s="7">
        <v>116</v>
      </c>
    </row>
    <row r="38" spans="1:16" ht="12.75">
      <c r="A38" s="32">
        <v>36</v>
      </c>
      <c r="B38" s="40" t="s">
        <v>100</v>
      </c>
      <c r="C38" s="40" t="s">
        <v>101</v>
      </c>
      <c r="D38" s="41" t="s">
        <v>23</v>
      </c>
      <c r="E38" s="32" t="s">
        <v>102</v>
      </c>
      <c r="F38" s="32" t="s">
        <v>20</v>
      </c>
      <c r="G38" s="42">
        <v>0.6041666666666666</v>
      </c>
      <c r="H38" s="43">
        <v>943</v>
      </c>
      <c r="I38" s="44">
        <v>0.007130555555555556</v>
      </c>
      <c r="J38" s="21">
        <v>41</v>
      </c>
      <c r="K38" s="32">
        <v>110</v>
      </c>
      <c r="L38" s="31">
        <v>35</v>
      </c>
      <c r="M38" s="32">
        <v>116</v>
      </c>
      <c r="N38" s="32">
        <f>SUM(2/5*K38+3/5*M38)</f>
        <v>113.6</v>
      </c>
      <c r="O38" s="32">
        <v>1</v>
      </c>
      <c r="P38" s="7">
        <v>115</v>
      </c>
    </row>
    <row r="39" spans="1:16" ht="12.75">
      <c r="A39" s="32">
        <v>37</v>
      </c>
      <c r="B39" s="40" t="s">
        <v>103</v>
      </c>
      <c r="C39" s="40" t="s">
        <v>104</v>
      </c>
      <c r="D39" s="41" t="s">
        <v>18</v>
      </c>
      <c r="E39" s="32" t="s">
        <v>102</v>
      </c>
      <c r="F39" s="32" t="s">
        <v>20</v>
      </c>
      <c r="G39" s="42">
        <v>0.6041666666666666</v>
      </c>
      <c r="H39" s="43">
        <v>869</v>
      </c>
      <c r="I39" s="44">
        <v>0.007040856481481481</v>
      </c>
      <c r="J39" s="14">
        <v>46</v>
      </c>
      <c r="K39" s="32">
        <v>105</v>
      </c>
      <c r="L39" s="45">
        <v>32</v>
      </c>
      <c r="M39" s="32">
        <v>119</v>
      </c>
      <c r="N39" s="32">
        <f>SUM(2/5*K39+3/5*M39)</f>
        <v>113.39999999999999</v>
      </c>
      <c r="O39" s="32">
        <v>2</v>
      </c>
      <c r="P39" s="7">
        <v>114</v>
      </c>
    </row>
    <row r="40" spans="1:16" ht="12.75">
      <c r="A40" s="32">
        <v>38</v>
      </c>
      <c r="B40" s="41" t="s">
        <v>105</v>
      </c>
      <c r="C40" s="41" t="s">
        <v>106</v>
      </c>
      <c r="D40" s="41"/>
      <c r="E40" s="32" t="s">
        <v>102</v>
      </c>
      <c r="F40" s="32" t="s">
        <v>20</v>
      </c>
      <c r="G40" s="42">
        <v>0.5</v>
      </c>
      <c r="H40" s="43">
        <v>896</v>
      </c>
      <c r="I40" s="44">
        <v>0.007087268518518518</v>
      </c>
      <c r="J40" s="21">
        <v>45</v>
      </c>
      <c r="K40" s="32">
        <v>106</v>
      </c>
      <c r="L40" s="31">
        <v>34</v>
      </c>
      <c r="M40" s="32">
        <v>117</v>
      </c>
      <c r="N40" s="32">
        <f>SUM(2/5*K40+3/5*M40)</f>
        <v>112.60000000000001</v>
      </c>
      <c r="O40" s="32">
        <v>3</v>
      </c>
      <c r="P40" s="7">
        <v>113</v>
      </c>
    </row>
    <row r="41" spans="1:16" ht="12.75">
      <c r="A41" s="32">
        <v>39</v>
      </c>
      <c r="B41" s="18" t="s">
        <v>107</v>
      </c>
      <c r="C41" s="18" t="s">
        <v>108</v>
      </c>
      <c r="D41" s="5"/>
      <c r="E41" s="19" t="s">
        <v>60</v>
      </c>
      <c r="F41" s="19" t="s">
        <v>20</v>
      </c>
      <c r="G41" s="20">
        <v>0.4583333333333333</v>
      </c>
      <c r="H41" s="21">
        <v>967</v>
      </c>
      <c r="I41" s="22">
        <v>0.007566319444444445</v>
      </c>
      <c r="J41" s="21">
        <v>40</v>
      </c>
      <c r="K41" s="32">
        <v>111</v>
      </c>
      <c r="L41" s="31">
        <v>41</v>
      </c>
      <c r="M41" s="32">
        <v>110</v>
      </c>
      <c r="N41" s="32">
        <f>SUM(2/5*K41+3/5*M41)</f>
        <v>110.4</v>
      </c>
      <c r="O41" s="32">
        <v>4</v>
      </c>
      <c r="P41" s="7">
        <v>112</v>
      </c>
    </row>
    <row r="42" spans="1:16" ht="12.75">
      <c r="A42" s="32">
        <v>40</v>
      </c>
      <c r="B42" s="18" t="s">
        <v>109</v>
      </c>
      <c r="C42" s="18" t="s">
        <v>101</v>
      </c>
      <c r="D42" s="5" t="s">
        <v>23</v>
      </c>
      <c r="E42" s="19" t="s">
        <v>110</v>
      </c>
      <c r="F42" s="19" t="s">
        <v>20</v>
      </c>
      <c r="G42" s="20">
        <v>0.6041666666666666</v>
      </c>
      <c r="H42" s="21">
        <v>1039</v>
      </c>
      <c r="I42" s="22">
        <v>0.007638773148148148</v>
      </c>
      <c r="J42" s="16">
        <v>37</v>
      </c>
      <c r="K42" s="32">
        <v>114</v>
      </c>
      <c r="L42" s="31">
        <v>43</v>
      </c>
      <c r="M42" s="32">
        <v>108</v>
      </c>
      <c r="N42" s="17">
        <f>SUM(2/5*K42+3/5*M42)</f>
        <v>110.4</v>
      </c>
      <c r="O42" s="32">
        <v>1</v>
      </c>
      <c r="P42" s="7">
        <v>111</v>
      </c>
    </row>
    <row r="43" spans="1:16" ht="12.75">
      <c r="A43" s="32">
        <v>41</v>
      </c>
      <c r="B43" s="4" t="s">
        <v>111</v>
      </c>
      <c r="C43" s="4" t="s">
        <v>112</v>
      </c>
      <c r="D43" s="4" t="s">
        <v>113</v>
      </c>
      <c r="E43" s="19" t="s">
        <v>60</v>
      </c>
      <c r="F43" s="19" t="s">
        <v>20</v>
      </c>
      <c r="G43" s="20">
        <v>0.4583333333333333</v>
      </c>
      <c r="H43" s="21">
        <v>937</v>
      </c>
      <c r="I43" s="22">
        <v>0.007538194444444445</v>
      </c>
      <c r="J43" s="8">
        <v>42</v>
      </c>
      <c r="K43" s="32">
        <v>109</v>
      </c>
      <c r="L43" s="45">
        <v>40</v>
      </c>
      <c r="M43" s="32">
        <v>111</v>
      </c>
      <c r="N43" s="17">
        <f>SUM(2/5*K43+3/5*M43)</f>
        <v>110.19999999999999</v>
      </c>
      <c r="O43" s="32">
        <v>5</v>
      </c>
      <c r="P43" s="7">
        <v>110</v>
      </c>
    </row>
    <row r="44" spans="1:16" ht="12.75">
      <c r="A44" s="32">
        <v>42</v>
      </c>
      <c r="B44" s="33" t="s">
        <v>114</v>
      </c>
      <c r="C44" s="33" t="s">
        <v>115</v>
      </c>
      <c r="D44" s="6" t="s">
        <v>23</v>
      </c>
      <c r="E44" s="27" t="s">
        <v>116</v>
      </c>
      <c r="F44" s="27" t="s">
        <v>20</v>
      </c>
      <c r="G44" s="28">
        <v>0.6041666666666666</v>
      </c>
      <c r="H44" s="29">
        <v>861</v>
      </c>
      <c r="I44" s="30">
        <v>0.007426967592592593</v>
      </c>
      <c r="J44" s="8">
        <v>47</v>
      </c>
      <c r="K44" s="32">
        <v>104</v>
      </c>
      <c r="L44" s="31">
        <v>37</v>
      </c>
      <c r="M44" s="32">
        <v>114</v>
      </c>
      <c r="N44" s="17">
        <f>SUM(2/5*K44+3/5*M44)</f>
        <v>110</v>
      </c>
      <c r="O44" s="32">
        <v>1</v>
      </c>
      <c r="P44" s="7">
        <v>109</v>
      </c>
    </row>
    <row r="45" spans="1:16" ht="12.75">
      <c r="A45" s="32">
        <v>43</v>
      </c>
      <c r="B45" s="18" t="s">
        <v>117</v>
      </c>
      <c r="C45" s="18" t="s">
        <v>118</v>
      </c>
      <c r="D45" s="5"/>
      <c r="E45" s="19" t="s">
        <v>119</v>
      </c>
      <c r="F45" s="19" t="s">
        <v>20</v>
      </c>
      <c r="G45" s="20">
        <v>0.4791666666666667</v>
      </c>
      <c r="H45" s="21">
        <v>848</v>
      </c>
      <c r="I45" s="22">
        <v>0.007354745370370372</v>
      </c>
      <c r="J45" s="16">
        <v>49</v>
      </c>
      <c r="K45" s="32">
        <v>102</v>
      </c>
      <c r="L45" s="31">
        <v>36</v>
      </c>
      <c r="M45" s="32">
        <v>115</v>
      </c>
      <c r="N45" s="17">
        <f>SUM(2/5*K45+3/5*M45)</f>
        <v>109.80000000000001</v>
      </c>
      <c r="O45" s="32">
        <v>1</v>
      </c>
      <c r="P45" s="7">
        <v>108</v>
      </c>
    </row>
    <row r="46" spans="1:16" ht="12.75">
      <c r="A46" s="32">
        <v>44</v>
      </c>
      <c r="B46" s="18" t="s">
        <v>120</v>
      </c>
      <c r="C46" s="18" t="s">
        <v>121</v>
      </c>
      <c r="D46" s="5" t="s">
        <v>23</v>
      </c>
      <c r="E46" s="19" t="s">
        <v>60</v>
      </c>
      <c r="F46" s="19" t="s">
        <v>20</v>
      </c>
      <c r="G46" s="20">
        <v>0.4583333333333333</v>
      </c>
      <c r="H46" s="21">
        <v>1094</v>
      </c>
      <c r="I46" s="22">
        <v>0.007734837962962963</v>
      </c>
      <c r="J46" s="8">
        <v>36</v>
      </c>
      <c r="K46" s="32">
        <v>115</v>
      </c>
      <c r="L46" s="31">
        <v>45</v>
      </c>
      <c r="M46" s="32">
        <v>106</v>
      </c>
      <c r="N46" s="17">
        <f>SUM(2/5*K46+3/5*M46)</f>
        <v>109.6</v>
      </c>
      <c r="O46" s="32">
        <v>6</v>
      </c>
      <c r="P46" s="7">
        <v>107</v>
      </c>
    </row>
    <row r="47" spans="1:16" ht="12.75">
      <c r="A47" s="32">
        <v>45</v>
      </c>
      <c r="B47" s="18" t="s">
        <v>122</v>
      </c>
      <c r="C47" s="18" t="s">
        <v>64</v>
      </c>
      <c r="D47" s="18"/>
      <c r="E47" s="19" t="s">
        <v>60</v>
      </c>
      <c r="F47" s="19" t="s">
        <v>20</v>
      </c>
      <c r="G47" s="20">
        <v>0.4791666666666667</v>
      </c>
      <c r="H47" s="21">
        <v>997</v>
      </c>
      <c r="I47" s="22">
        <v>0.007810185185185185</v>
      </c>
      <c r="J47" s="8">
        <v>39</v>
      </c>
      <c r="K47" s="32">
        <v>112</v>
      </c>
      <c r="L47" s="45">
        <v>47</v>
      </c>
      <c r="M47" s="32">
        <v>104</v>
      </c>
      <c r="N47" s="17">
        <f>SUM(2/5*K47+3/5*M47)</f>
        <v>107.2</v>
      </c>
      <c r="O47" s="32">
        <v>7</v>
      </c>
      <c r="P47" s="7">
        <v>106</v>
      </c>
    </row>
    <row r="48" spans="1:16" ht="12.75">
      <c r="A48" s="32">
        <v>46</v>
      </c>
      <c r="B48" s="18" t="s">
        <v>123</v>
      </c>
      <c r="C48" s="18" t="s">
        <v>101</v>
      </c>
      <c r="D48" s="5" t="s">
        <v>23</v>
      </c>
      <c r="E48" s="19" t="s">
        <v>116</v>
      </c>
      <c r="F48" s="19" t="s">
        <v>20</v>
      </c>
      <c r="G48" s="20">
        <v>0.6041666666666666</v>
      </c>
      <c r="H48" s="21">
        <v>778</v>
      </c>
      <c r="I48" s="22">
        <v>0.007581481481481482</v>
      </c>
      <c r="J48" s="16">
        <v>51</v>
      </c>
      <c r="K48" s="32">
        <v>100</v>
      </c>
      <c r="L48" s="31">
        <v>42</v>
      </c>
      <c r="M48" s="32">
        <v>109</v>
      </c>
      <c r="N48" s="17">
        <f>SUM(2/5*K48+3/5*M48)</f>
        <v>105.39999999999999</v>
      </c>
      <c r="O48" s="32">
        <v>2</v>
      </c>
      <c r="P48" s="7">
        <v>105</v>
      </c>
    </row>
    <row r="49" spans="1:16" ht="12.75">
      <c r="A49" s="32">
        <v>47</v>
      </c>
      <c r="B49" s="18" t="s">
        <v>124</v>
      </c>
      <c r="C49" s="18" t="s">
        <v>125</v>
      </c>
      <c r="D49" s="5" t="s">
        <v>23</v>
      </c>
      <c r="E49" s="19" t="s">
        <v>116</v>
      </c>
      <c r="F49" s="19" t="s">
        <v>20</v>
      </c>
      <c r="G49" s="20">
        <v>0.5</v>
      </c>
      <c r="H49" s="21">
        <v>1018</v>
      </c>
      <c r="I49" s="22">
        <v>0.008539004629629629</v>
      </c>
      <c r="J49" s="8">
        <v>38</v>
      </c>
      <c r="K49" s="32">
        <v>113</v>
      </c>
      <c r="L49" s="31">
        <v>54</v>
      </c>
      <c r="M49" s="32">
        <v>97</v>
      </c>
      <c r="N49" s="17">
        <f>SUM(2/5*K49+3/5*M49)</f>
        <v>103.4</v>
      </c>
      <c r="O49" s="32">
        <v>3</v>
      </c>
      <c r="P49" s="7">
        <v>104</v>
      </c>
    </row>
    <row r="50" spans="1:16" ht="12.75">
      <c r="A50" s="32">
        <v>48</v>
      </c>
      <c r="B50" s="18" t="s">
        <v>126</v>
      </c>
      <c r="C50" s="18" t="s">
        <v>127</v>
      </c>
      <c r="D50" s="5" t="s">
        <v>95</v>
      </c>
      <c r="E50" s="19" t="s">
        <v>102</v>
      </c>
      <c r="F50" s="19" t="s">
        <v>20</v>
      </c>
      <c r="G50" s="20">
        <v>0.6041666666666666</v>
      </c>
      <c r="H50" s="21">
        <v>860</v>
      </c>
      <c r="I50" s="22">
        <v>0.007874768518518519</v>
      </c>
      <c r="J50" s="8">
        <v>48</v>
      </c>
      <c r="K50" s="32">
        <v>103</v>
      </c>
      <c r="L50" s="31">
        <v>49</v>
      </c>
      <c r="M50" s="32">
        <v>102</v>
      </c>
      <c r="N50" s="17">
        <f>SUM(2/5*K50+3/5*M50)</f>
        <v>102.4</v>
      </c>
      <c r="O50" s="32">
        <v>4</v>
      </c>
      <c r="P50" s="7">
        <v>103</v>
      </c>
    </row>
    <row r="51" spans="1:16" ht="12.75">
      <c r="A51" s="32">
        <v>49</v>
      </c>
      <c r="B51" s="4" t="s">
        <v>128</v>
      </c>
      <c r="C51" s="4" t="s">
        <v>129</v>
      </c>
      <c r="D51" s="4"/>
      <c r="E51" s="7" t="s">
        <v>102</v>
      </c>
      <c r="F51" s="19" t="s">
        <v>20</v>
      </c>
      <c r="G51" s="20">
        <v>0.6041666666666666</v>
      </c>
      <c r="H51" s="21">
        <v>902</v>
      </c>
      <c r="I51" s="22">
        <v>0.008367013888888889</v>
      </c>
      <c r="J51" s="16">
        <v>44</v>
      </c>
      <c r="K51" s="32">
        <v>107</v>
      </c>
      <c r="L51" s="45">
        <v>52</v>
      </c>
      <c r="M51" s="32">
        <v>99</v>
      </c>
      <c r="N51" s="17">
        <f>SUM(2/5*K51+3/5*M51)</f>
        <v>102.2</v>
      </c>
      <c r="O51" s="32">
        <v>5</v>
      </c>
      <c r="P51" s="7">
        <v>102</v>
      </c>
    </row>
    <row r="52" spans="1:16" ht="12.75">
      <c r="A52" s="32">
        <v>50</v>
      </c>
      <c r="B52" s="4" t="s">
        <v>130</v>
      </c>
      <c r="C52" s="4" t="s">
        <v>75</v>
      </c>
      <c r="D52" s="5"/>
      <c r="E52" s="19" t="s">
        <v>110</v>
      </c>
      <c r="F52" s="19" t="s">
        <v>20</v>
      </c>
      <c r="G52" s="20">
        <v>0.5</v>
      </c>
      <c r="H52" s="21">
        <v>740</v>
      </c>
      <c r="I52" s="22">
        <v>0.007736574074074074</v>
      </c>
      <c r="J52" s="8">
        <v>54</v>
      </c>
      <c r="K52" s="32">
        <v>97</v>
      </c>
      <c r="L52" s="31">
        <v>46</v>
      </c>
      <c r="M52" s="32">
        <v>105</v>
      </c>
      <c r="N52" s="17">
        <f>SUM(2/5*K52+3/5*M52)</f>
        <v>101.80000000000001</v>
      </c>
      <c r="O52" s="32">
        <v>2</v>
      </c>
      <c r="P52" s="7">
        <v>101</v>
      </c>
    </row>
    <row r="53" spans="1:16" ht="12.75">
      <c r="A53" s="32">
        <v>51</v>
      </c>
      <c r="B53" s="4" t="s">
        <v>131</v>
      </c>
      <c r="C53" s="4" t="s">
        <v>132</v>
      </c>
      <c r="D53" s="5"/>
      <c r="E53" s="19" t="s">
        <v>19</v>
      </c>
      <c r="F53" s="19" t="s">
        <v>20</v>
      </c>
      <c r="G53" s="20">
        <v>0.5208333333333334</v>
      </c>
      <c r="H53" s="21">
        <v>1124</v>
      </c>
      <c r="I53" s="22">
        <v>0.009156828703703703</v>
      </c>
      <c r="J53" s="8">
        <v>35</v>
      </c>
      <c r="K53" s="32">
        <v>116</v>
      </c>
      <c r="L53" s="31">
        <v>59</v>
      </c>
      <c r="M53" s="32">
        <v>92</v>
      </c>
      <c r="N53" s="17">
        <f>SUM(2/5*K53+3/5*M53)</f>
        <v>101.6</v>
      </c>
      <c r="O53" s="32">
        <v>24</v>
      </c>
      <c r="P53" s="7">
        <v>100</v>
      </c>
    </row>
    <row r="54" spans="1:16" ht="12.75">
      <c r="A54" s="32">
        <v>52</v>
      </c>
      <c r="B54" s="18" t="s">
        <v>82</v>
      </c>
      <c r="C54" s="18" t="s">
        <v>133</v>
      </c>
      <c r="D54" s="5"/>
      <c r="E54" s="19" t="s">
        <v>60</v>
      </c>
      <c r="F54" s="19" t="s">
        <v>20</v>
      </c>
      <c r="G54" s="20">
        <v>0.458333333333333</v>
      </c>
      <c r="H54" s="21">
        <v>743</v>
      </c>
      <c r="I54" s="22">
        <v>0.007847569444444443</v>
      </c>
      <c r="J54" s="16">
        <v>53</v>
      </c>
      <c r="K54" s="32">
        <v>98</v>
      </c>
      <c r="L54" s="31">
        <v>48</v>
      </c>
      <c r="M54" s="32">
        <v>103</v>
      </c>
      <c r="N54" s="17">
        <f>SUM(2/5*K54+3/5*M54)</f>
        <v>101</v>
      </c>
      <c r="O54" s="32">
        <v>8</v>
      </c>
      <c r="P54" s="7">
        <v>99</v>
      </c>
    </row>
    <row r="55" spans="1:16" ht="12.75">
      <c r="A55" s="32">
        <v>53</v>
      </c>
      <c r="B55" s="18" t="s">
        <v>134</v>
      </c>
      <c r="C55" s="18" t="s">
        <v>135</v>
      </c>
      <c r="D55" s="5"/>
      <c r="E55" s="19" t="s">
        <v>102</v>
      </c>
      <c r="F55" s="19" t="s">
        <v>20</v>
      </c>
      <c r="G55" s="20">
        <v>0.5</v>
      </c>
      <c r="H55" s="21">
        <v>748</v>
      </c>
      <c r="I55" s="22">
        <v>0.00820787037037037</v>
      </c>
      <c r="J55" s="8">
        <v>52</v>
      </c>
      <c r="K55" s="32">
        <v>99</v>
      </c>
      <c r="L55" s="45">
        <v>51</v>
      </c>
      <c r="M55" s="32">
        <v>100</v>
      </c>
      <c r="N55" s="17">
        <f>SUM(2/5*K55+3/5*M55)</f>
        <v>99.6</v>
      </c>
      <c r="O55" s="32">
        <v>6</v>
      </c>
      <c r="P55" s="7">
        <v>98</v>
      </c>
    </row>
    <row r="56" spans="1:16" ht="12.75">
      <c r="A56" s="32">
        <v>54</v>
      </c>
      <c r="B56" s="18" t="s">
        <v>136</v>
      </c>
      <c r="C56" s="18" t="s">
        <v>137</v>
      </c>
      <c r="D56" s="5"/>
      <c r="E56" s="19" t="s">
        <v>102</v>
      </c>
      <c r="F56" s="19" t="s">
        <v>20</v>
      </c>
      <c r="G56" s="20">
        <v>0.5</v>
      </c>
      <c r="H56" s="21">
        <v>739</v>
      </c>
      <c r="I56" s="22">
        <v>0.007968981481481481</v>
      </c>
      <c r="J56" s="8">
        <v>55</v>
      </c>
      <c r="K56" s="32">
        <v>96</v>
      </c>
      <c r="L56" s="31">
        <v>50</v>
      </c>
      <c r="M56" s="32">
        <v>101</v>
      </c>
      <c r="N56" s="17">
        <f>SUM(2/5*K56+3/5*M56)</f>
        <v>99</v>
      </c>
      <c r="O56" s="32">
        <v>7</v>
      </c>
      <c r="P56" s="7">
        <v>97</v>
      </c>
    </row>
    <row r="57" spans="1:16" ht="12.75">
      <c r="A57" s="32">
        <v>55</v>
      </c>
      <c r="B57" s="18" t="s">
        <v>138</v>
      </c>
      <c r="C57" s="18" t="s">
        <v>139</v>
      </c>
      <c r="D57" s="5" t="s">
        <v>23</v>
      </c>
      <c r="E57" s="19" t="s">
        <v>116</v>
      </c>
      <c r="F57" s="19" t="s">
        <v>20</v>
      </c>
      <c r="G57" s="20">
        <v>0.5</v>
      </c>
      <c r="H57" s="21">
        <v>790</v>
      </c>
      <c r="I57" s="22">
        <v>0.008702083333333334</v>
      </c>
      <c r="J57" s="16">
        <v>50</v>
      </c>
      <c r="K57" s="32">
        <v>101</v>
      </c>
      <c r="L57" s="31">
        <v>57</v>
      </c>
      <c r="M57" s="32">
        <v>94</v>
      </c>
      <c r="N57" s="17">
        <f>SUM(2/5*K57+3/5*M57)</f>
        <v>96.80000000000001</v>
      </c>
      <c r="O57" s="32">
        <v>4</v>
      </c>
      <c r="P57" s="7">
        <v>96</v>
      </c>
    </row>
    <row r="58" spans="1:16" ht="12.75">
      <c r="A58" s="32">
        <v>56</v>
      </c>
      <c r="B58" s="33" t="s">
        <v>140</v>
      </c>
      <c r="C58" s="33" t="s">
        <v>141</v>
      </c>
      <c r="D58" s="6"/>
      <c r="E58" s="27" t="s">
        <v>110</v>
      </c>
      <c r="F58" s="27" t="s">
        <v>20</v>
      </c>
      <c r="G58" s="28">
        <v>0.5</v>
      </c>
      <c r="H58" s="29">
        <v>659</v>
      </c>
      <c r="I58" s="30">
        <v>0.00839375</v>
      </c>
      <c r="J58" s="8">
        <v>56</v>
      </c>
      <c r="K58" s="32">
        <v>95</v>
      </c>
      <c r="L58" s="31">
        <v>53</v>
      </c>
      <c r="M58" s="32">
        <v>98</v>
      </c>
      <c r="N58" s="17">
        <f>SUM(2/5*K58+3/5*M58)</f>
        <v>96.8</v>
      </c>
      <c r="O58" s="32">
        <v>3</v>
      </c>
      <c r="P58" s="7">
        <v>95</v>
      </c>
    </row>
    <row r="59" spans="1:16" ht="12.75">
      <c r="A59" s="32">
        <v>57</v>
      </c>
      <c r="B59" s="18" t="s">
        <v>142</v>
      </c>
      <c r="C59" s="18" t="s">
        <v>143</v>
      </c>
      <c r="D59" s="5"/>
      <c r="E59" s="19" t="s">
        <v>60</v>
      </c>
      <c r="F59" s="19" t="s">
        <v>20</v>
      </c>
      <c r="G59" s="20">
        <v>0.5208333333333334</v>
      </c>
      <c r="H59" s="21">
        <v>543</v>
      </c>
      <c r="I59" s="22">
        <v>0.00855752314814815</v>
      </c>
      <c r="J59" s="8">
        <v>58</v>
      </c>
      <c r="K59" s="32">
        <v>93</v>
      </c>
      <c r="L59" s="45">
        <v>55</v>
      </c>
      <c r="M59" s="32">
        <v>96</v>
      </c>
      <c r="N59" s="17">
        <f>SUM(2/5*K59+3/5*M59)</f>
        <v>94.8</v>
      </c>
      <c r="O59" s="32">
        <v>9</v>
      </c>
      <c r="P59" s="7">
        <v>94</v>
      </c>
    </row>
    <row r="60" spans="1:16" ht="12.75">
      <c r="A60" s="32">
        <v>58</v>
      </c>
      <c r="B60" s="4" t="s">
        <v>144</v>
      </c>
      <c r="C60" s="4" t="s">
        <v>145</v>
      </c>
      <c r="D60" s="5" t="s">
        <v>23</v>
      </c>
      <c r="E60" s="19" t="s">
        <v>60</v>
      </c>
      <c r="F60" s="19" t="s">
        <v>20</v>
      </c>
      <c r="G60" s="20">
        <v>0.4583333333333333</v>
      </c>
      <c r="H60" s="21">
        <v>628</v>
      </c>
      <c r="I60" s="22">
        <v>0.008575694444444445</v>
      </c>
      <c r="J60" s="16">
        <v>57</v>
      </c>
      <c r="K60" s="32">
        <v>94</v>
      </c>
      <c r="L60" s="31">
        <v>56</v>
      </c>
      <c r="M60" s="32">
        <v>95</v>
      </c>
      <c r="N60" s="17">
        <f>SUM(2/5*K60+3/5*M60)</f>
        <v>94.6</v>
      </c>
      <c r="O60" s="32">
        <v>10</v>
      </c>
      <c r="P60" s="7">
        <v>93</v>
      </c>
    </row>
    <row r="61" spans="1:16" ht="12.75">
      <c r="A61" s="32">
        <v>59</v>
      </c>
      <c r="B61" s="4" t="s">
        <v>146</v>
      </c>
      <c r="C61" s="4" t="s">
        <v>147</v>
      </c>
      <c r="D61" s="4" t="s">
        <v>148</v>
      </c>
      <c r="E61" s="34" t="s">
        <v>60</v>
      </c>
      <c r="F61" s="19" t="s">
        <v>20</v>
      </c>
      <c r="G61" s="20">
        <v>0.4583333333333333</v>
      </c>
      <c r="H61" s="21">
        <v>381</v>
      </c>
      <c r="I61" s="22">
        <v>0.008900694444444445</v>
      </c>
      <c r="J61" s="8">
        <v>59</v>
      </c>
      <c r="K61" s="32">
        <v>92</v>
      </c>
      <c r="L61" s="31">
        <v>58</v>
      </c>
      <c r="M61" s="32">
        <v>93</v>
      </c>
      <c r="N61" s="17">
        <f>SUM(2/5*K61+3/5*M61)</f>
        <v>92.6</v>
      </c>
      <c r="O61" s="32">
        <v>11</v>
      </c>
      <c r="P61" s="7">
        <v>92</v>
      </c>
    </row>
    <row r="62" spans="1:16" ht="12.75">
      <c r="A62" s="39"/>
      <c r="B62" s="4" t="s">
        <v>149</v>
      </c>
      <c r="C62" s="4" t="s">
        <v>150</v>
      </c>
      <c r="D62" s="5"/>
      <c r="E62" s="19" t="s">
        <v>60</v>
      </c>
      <c r="F62" s="19" t="s">
        <v>20</v>
      </c>
      <c r="G62" s="20">
        <v>0.4583333333333333</v>
      </c>
      <c r="H62" s="7"/>
      <c r="I62" s="21" t="s">
        <v>151</v>
      </c>
      <c r="J62" s="21"/>
      <c r="K62" s="21"/>
      <c r="L62" s="8"/>
      <c r="M62" s="8"/>
      <c r="N62" s="8"/>
      <c r="O62" s="8"/>
      <c r="P62" s="39"/>
    </row>
    <row r="63" spans="1:16" ht="12.75">
      <c r="A63" s="39"/>
      <c r="B63" s="4" t="s">
        <v>152</v>
      </c>
      <c r="C63" s="4" t="s">
        <v>153</v>
      </c>
      <c r="D63" s="5"/>
      <c r="E63" s="19" t="s">
        <v>119</v>
      </c>
      <c r="F63" s="19" t="s">
        <v>20</v>
      </c>
      <c r="G63" s="20">
        <v>0.5625</v>
      </c>
      <c r="H63" s="21"/>
      <c r="I63" s="22" t="s">
        <v>151</v>
      </c>
      <c r="J63" s="8"/>
      <c r="K63" s="8"/>
      <c r="L63" s="8"/>
      <c r="M63" s="8"/>
      <c r="N63" s="8"/>
      <c r="O63" s="8"/>
      <c r="P63" s="39"/>
    </row>
    <row r="64" spans="1:16" ht="12.75">
      <c r="A64" s="39"/>
      <c r="B64" s="18" t="s">
        <v>154</v>
      </c>
      <c r="C64" s="18" t="s">
        <v>155</v>
      </c>
      <c r="D64" s="5" t="s">
        <v>18</v>
      </c>
      <c r="E64" s="19" t="s">
        <v>19</v>
      </c>
      <c r="F64" s="19" t="s">
        <v>20</v>
      </c>
      <c r="G64" s="20">
        <v>0.5833333333333334</v>
      </c>
      <c r="H64" s="21"/>
      <c r="I64" s="22" t="s">
        <v>151</v>
      </c>
      <c r="J64" s="9"/>
      <c r="K64" s="9"/>
      <c r="L64" s="9"/>
      <c r="M64" s="9"/>
      <c r="N64" s="9"/>
      <c r="O64" s="9"/>
      <c r="P64" s="39"/>
    </row>
  </sheetData>
  <mergeCells count="2">
    <mergeCell ref="A1:D1"/>
    <mergeCell ref="E1:P1"/>
  </mergeCells>
  <printOptions/>
  <pageMargins left="0.24" right="0.1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H7" sqref="H7"/>
    </sheetView>
  </sheetViews>
  <sheetFormatPr defaultColWidth="9.140625" defaultRowHeight="12.75"/>
  <cols>
    <col min="1" max="1" width="8.57421875" style="0" bestFit="1" customWidth="1"/>
    <col min="2" max="2" width="13.7109375" style="0" bestFit="1" customWidth="1"/>
    <col min="3" max="3" width="14.57421875" style="0" bestFit="1" customWidth="1"/>
    <col min="4" max="4" width="12.28125" style="0" bestFit="1" customWidth="1"/>
    <col min="5" max="5" width="12.421875" style="0" bestFit="1" customWidth="1"/>
    <col min="7" max="7" width="7.421875" style="0" bestFit="1" customWidth="1"/>
    <col min="8" max="8" width="5.28125" style="0" bestFit="1" customWidth="1"/>
    <col min="9" max="9" width="8.28125" style="0" bestFit="1" customWidth="1"/>
    <col min="10" max="10" width="8.7109375" style="0" bestFit="1" customWidth="1"/>
    <col min="11" max="11" width="7.8515625" style="0" bestFit="1" customWidth="1"/>
    <col min="12" max="12" width="8.7109375" style="0" bestFit="1" customWidth="1"/>
    <col min="13" max="13" width="7.8515625" style="0" bestFit="1" customWidth="1"/>
    <col min="14" max="14" width="6.421875" style="0" bestFit="1" customWidth="1"/>
    <col min="15" max="15" width="8.57421875" style="0" bestFit="1" customWidth="1"/>
    <col min="16" max="16" width="8.00390625" style="0" bestFit="1" customWidth="1"/>
  </cols>
  <sheetData>
    <row r="1" spans="1:15" ht="30.75" customHeight="1" thickBot="1">
      <c r="A1" s="56" t="s">
        <v>156</v>
      </c>
      <c r="B1" s="56"/>
      <c r="C1" s="56"/>
      <c r="D1" s="56"/>
      <c r="E1" s="55" t="s">
        <v>157</v>
      </c>
      <c r="F1" s="55"/>
      <c r="G1" s="1"/>
      <c r="H1" s="1"/>
      <c r="I1" s="2"/>
      <c r="J1" s="3"/>
      <c r="K1" s="3"/>
      <c r="L1" s="3"/>
      <c r="M1" s="3"/>
      <c r="N1" s="3"/>
      <c r="O1" s="3"/>
    </row>
    <row r="2" spans="1:16" ht="39" thickBot="1">
      <c r="A2" s="38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5" t="s">
        <v>10</v>
      </c>
      <c r="H2" s="36" t="s">
        <v>11</v>
      </c>
      <c r="I2" s="36" t="s">
        <v>6</v>
      </c>
      <c r="J2" s="35" t="s">
        <v>12</v>
      </c>
      <c r="K2" s="35" t="s">
        <v>13</v>
      </c>
      <c r="L2" s="35" t="s">
        <v>14</v>
      </c>
      <c r="M2" s="35" t="s">
        <v>15</v>
      </c>
      <c r="N2" s="35" t="s">
        <v>7</v>
      </c>
      <c r="O2" s="35" t="s">
        <v>8</v>
      </c>
      <c r="P2" s="48" t="s">
        <v>9</v>
      </c>
    </row>
    <row r="3" spans="1:16" ht="12.75">
      <c r="A3" s="46">
        <v>36</v>
      </c>
      <c r="B3" s="49" t="s">
        <v>100</v>
      </c>
      <c r="C3" s="49" t="s">
        <v>101</v>
      </c>
      <c r="D3" s="50" t="s">
        <v>23</v>
      </c>
      <c r="E3" s="46" t="s">
        <v>102</v>
      </c>
      <c r="F3" s="46" t="s">
        <v>20</v>
      </c>
      <c r="G3" s="51">
        <v>0.6041666666666666</v>
      </c>
      <c r="H3" s="52">
        <v>943</v>
      </c>
      <c r="I3" s="53">
        <v>0.007130555555555556</v>
      </c>
      <c r="J3" s="14">
        <v>41</v>
      </c>
      <c r="K3" s="46">
        <v>110</v>
      </c>
      <c r="L3" s="45">
        <v>35</v>
      </c>
      <c r="M3" s="46">
        <v>116</v>
      </c>
      <c r="N3" s="46">
        <f aca="true" t="shared" si="0" ref="N3:N16">SUM(2/5*K3+3/5*M3)</f>
        <v>113.6</v>
      </c>
      <c r="O3" s="46">
        <v>1</v>
      </c>
      <c r="P3" s="54">
        <v>115</v>
      </c>
    </row>
    <row r="4" spans="1:16" ht="12.75">
      <c r="A4" s="32">
        <v>37</v>
      </c>
      <c r="B4" s="40" t="s">
        <v>103</v>
      </c>
      <c r="C4" s="40" t="s">
        <v>104</v>
      </c>
      <c r="D4" s="41" t="s">
        <v>18</v>
      </c>
      <c r="E4" s="32" t="s">
        <v>102</v>
      </c>
      <c r="F4" s="32" t="s">
        <v>20</v>
      </c>
      <c r="G4" s="42">
        <v>0.6041666666666666</v>
      </c>
      <c r="H4" s="43">
        <v>869</v>
      </c>
      <c r="I4" s="44">
        <v>0.007040856481481481</v>
      </c>
      <c r="J4" s="21">
        <v>46</v>
      </c>
      <c r="K4" s="32">
        <v>105</v>
      </c>
      <c r="L4" s="31">
        <v>32</v>
      </c>
      <c r="M4" s="32">
        <v>119</v>
      </c>
      <c r="N4" s="32">
        <f t="shared" si="0"/>
        <v>113.39999999999999</v>
      </c>
      <c r="O4" s="32">
        <v>2</v>
      </c>
      <c r="P4" s="7">
        <v>114</v>
      </c>
    </row>
    <row r="5" spans="1:16" ht="12.75">
      <c r="A5" s="32">
        <v>38</v>
      </c>
      <c r="B5" s="41" t="s">
        <v>105</v>
      </c>
      <c r="C5" s="41" t="s">
        <v>106</v>
      </c>
      <c r="D5" s="41"/>
      <c r="E5" s="32" t="s">
        <v>102</v>
      </c>
      <c r="F5" s="32" t="s">
        <v>20</v>
      </c>
      <c r="G5" s="42">
        <v>0.5</v>
      </c>
      <c r="H5" s="43">
        <v>896</v>
      </c>
      <c r="I5" s="44">
        <v>0.007087268518518518</v>
      </c>
      <c r="J5" s="21">
        <v>45</v>
      </c>
      <c r="K5" s="32">
        <v>106</v>
      </c>
      <c r="L5" s="31">
        <v>34</v>
      </c>
      <c r="M5" s="32">
        <v>117</v>
      </c>
      <c r="N5" s="32">
        <f t="shared" si="0"/>
        <v>112.60000000000001</v>
      </c>
      <c r="O5" s="32">
        <v>3</v>
      </c>
      <c r="P5" s="7">
        <v>113</v>
      </c>
    </row>
    <row r="6" spans="1:16" ht="12.75">
      <c r="A6" s="32">
        <v>40</v>
      </c>
      <c r="B6" s="18" t="s">
        <v>109</v>
      </c>
      <c r="C6" s="18" t="s">
        <v>101</v>
      </c>
      <c r="D6" s="5" t="s">
        <v>23</v>
      </c>
      <c r="E6" s="19" t="s">
        <v>110</v>
      </c>
      <c r="F6" s="19" t="s">
        <v>20</v>
      </c>
      <c r="G6" s="20">
        <v>0.6041666666666666</v>
      </c>
      <c r="H6" s="21">
        <v>1039</v>
      </c>
      <c r="I6" s="22">
        <v>0.007638773148148148</v>
      </c>
      <c r="J6" s="16">
        <v>37</v>
      </c>
      <c r="K6" s="32">
        <v>114</v>
      </c>
      <c r="L6" s="45">
        <v>43</v>
      </c>
      <c r="M6" s="32">
        <v>108</v>
      </c>
      <c r="N6" s="17">
        <f t="shared" si="0"/>
        <v>110.4</v>
      </c>
      <c r="O6" s="32">
        <v>1</v>
      </c>
      <c r="P6" s="7">
        <v>111</v>
      </c>
    </row>
    <row r="7" spans="1:16" ht="12.75">
      <c r="A7" s="32">
        <v>42</v>
      </c>
      <c r="B7" s="18" t="s">
        <v>114</v>
      </c>
      <c r="C7" s="18" t="s">
        <v>115</v>
      </c>
      <c r="D7" s="5" t="s">
        <v>23</v>
      </c>
      <c r="E7" s="19" t="s">
        <v>116</v>
      </c>
      <c r="F7" s="19" t="s">
        <v>20</v>
      </c>
      <c r="G7" s="20">
        <v>0.6041666666666666</v>
      </c>
      <c r="H7" s="21">
        <v>861</v>
      </c>
      <c r="I7" s="22">
        <v>0.007426967592592593</v>
      </c>
      <c r="J7" s="8">
        <v>47</v>
      </c>
      <c r="K7" s="32">
        <v>104</v>
      </c>
      <c r="L7" s="31">
        <v>37</v>
      </c>
      <c r="M7" s="32">
        <v>114</v>
      </c>
      <c r="N7" s="17">
        <f t="shared" si="0"/>
        <v>110</v>
      </c>
      <c r="O7" s="32">
        <v>1</v>
      </c>
      <c r="P7" s="7">
        <v>109</v>
      </c>
    </row>
    <row r="8" spans="1:16" ht="12.75">
      <c r="A8" s="32">
        <v>46</v>
      </c>
      <c r="B8" s="18" t="s">
        <v>123</v>
      </c>
      <c r="C8" s="18" t="s">
        <v>101</v>
      </c>
      <c r="D8" s="5" t="s">
        <v>23</v>
      </c>
      <c r="E8" s="19" t="s">
        <v>116</v>
      </c>
      <c r="F8" s="19" t="s">
        <v>20</v>
      </c>
      <c r="G8" s="20">
        <v>0.6041666666666666</v>
      </c>
      <c r="H8" s="21">
        <v>778</v>
      </c>
      <c r="I8" s="22">
        <v>0.007581481481481482</v>
      </c>
      <c r="J8" s="8">
        <v>51</v>
      </c>
      <c r="K8" s="32">
        <v>100</v>
      </c>
      <c r="L8" s="31">
        <v>42</v>
      </c>
      <c r="M8" s="32">
        <v>109</v>
      </c>
      <c r="N8" s="17">
        <f t="shared" si="0"/>
        <v>105.39999999999999</v>
      </c>
      <c r="O8" s="32">
        <v>2</v>
      </c>
      <c r="P8" s="7">
        <v>105</v>
      </c>
    </row>
    <row r="9" spans="1:16" ht="12.75">
      <c r="A9" s="32">
        <v>47</v>
      </c>
      <c r="B9" s="18" t="s">
        <v>124</v>
      </c>
      <c r="C9" s="18" t="s">
        <v>125</v>
      </c>
      <c r="D9" s="5" t="s">
        <v>23</v>
      </c>
      <c r="E9" s="19" t="s">
        <v>116</v>
      </c>
      <c r="F9" s="19" t="s">
        <v>20</v>
      </c>
      <c r="G9" s="20">
        <v>0.5</v>
      </c>
      <c r="H9" s="21">
        <v>1018</v>
      </c>
      <c r="I9" s="22">
        <v>0.008539004629629629</v>
      </c>
      <c r="J9" s="16">
        <v>38</v>
      </c>
      <c r="K9" s="32">
        <v>113</v>
      </c>
      <c r="L9" s="31">
        <v>54</v>
      </c>
      <c r="M9" s="32">
        <v>97</v>
      </c>
      <c r="N9" s="17">
        <f t="shared" si="0"/>
        <v>103.4</v>
      </c>
      <c r="O9" s="32">
        <v>3</v>
      </c>
      <c r="P9" s="7">
        <v>104</v>
      </c>
    </row>
    <row r="10" spans="1:16" ht="12.75">
      <c r="A10" s="32">
        <v>48</v>
      </c>
      <c r="B10" s="18" t="s">
        <v>126</v>
      </c>
      <c r="C10" s="18" t="s">
        <v>127</v>
      </c>
      <c r="D10" s="5" t="s">
        <v>95</v>
      </c>
      <c r="E10" s="19" t="s">
        <v>102</v>
      </c>
      <c r="F10" s="19" t="s">
        <v>20</v>
      </c>
      <c r="G10" s="20">
        <v>0.6041666666666666</v>
      </c>
      <c r="H10" s="21">
        <v>860</v>
      </c>
      <c r="I10" s="22">
        <v>0.007874768518518519</v>
      </c>
      <c r="J10" s="8">
        <v>48</v>
      </c>
      <c r="K10" s="32">
        <v>103</v>
      </c>
      <c r="L10" s="45">
        <v>49</v>
      </c>
      <c r="M10" s="32">
        <v>102</v>
      </c>
      <c r="N10" s="17">
        <f t="shared" si="0"/>
        <v>102.4</v>
      </c>
      <c r="O10" s="32">
        <v>4</v>
      </c>
      <c r="P10" s="7">
        <v>103</v>
      </c>
    </row>
    <row r="11" spans="1:16" ht="12.75">
      <c r="A11" s="32">
        <v>49</v>
      </c>
      <c r="B11" s="4" t="s">
        <v>128</v>
      </c>
      <c r="C11" s="4" t="s">
        <v>129</v>
      </c>
      <c r="D11" s="4"/>
      <c r="E11" s="7" t="s">
        <v>102</v>
      </c>
      <c r="F11" s="19" t="s">
        <v>20</v>
      </c>
      <c r="G11" s="20">
        <v>0.6041666666666666</v>
      </c>
      <c r="H11" s="21">
        <v>902</v>
      </c>
      <c r="I11" s="22">
        <v>0.008367013888888889</v>
      </c>
      <c r="J11" s="8">
        <v>44</v>
      </c>
      <c r="K11" s="32">
        <v>107</v>
      </c>
      <c r="L11" s="31">
        <v>52</v>
      </c>
      <c r="M11" s="32">
        <v>99</v>
      </c>
      <c r="N11" s="17">
        <f t="shared" si="0"/>
        <v>102.2</v>
      </c>
      <c r="O11" s="32">
        <v>5</v>
      </c>
      <c r="P11" s="7">
        <v>102</v>
      </c>
    </row>
    <row r="12" spans="1:16" ht="12.75">
      <c r="A12" s="32">
        <v>50</v>
      </c>
      <c r="B12" s="4" t="s">
        <v>130</v>
      </c>
      <c r="C12" s="4" t="s">
        <v>75</v>
      </c>
      <c r="D12" s="5"/>
      <c r="E12" s="19" t="s">
        <v>110</v>
      </c>
      <c r="F12" s="19" t="s">
        <v>20</v>
      </c>
      <c r="G12" s="20">
        <v>0.5</v>
      </c>
      <c r="H12" s="21">
        <v>740</v>
      </c>
      <c r="I12" s="22">
        <v>0.007736574074074074</v>
      </c>
      <c r="J12" s="16">
        <v>54</v>
      </c>
      <c r="K12" s="32">
        <v>97</v>
      </c>
      <c r="L12" s="31">
        <v>46</v>
      </c>
      <c r="M12" s="32">
        <v>105</v>
      </c>
      <c r="N12" s="17">
        <f t="shared" si="0"/>
        <v>101.80000000000001</v>
      </c>
      <c r="O12" s="32">
        <v>2</v>
      </c>
      <c r="P12" s="7">
        <v>101</v>
      </c>
    </row>
    <row r="13" spans="1:16" ht="12.75">
      <c r="A13" s="32">
        <v>53</v>
      </c>
      <c r="B13" s="33" t="s">
        <v>134</v>
      </c>
      <c r="C13" s="33" t="s">
        <v>135</v>
      </c>
      <c r="D13" s="6"/>
      <c r="E13" s="27" t="s">
        <v>102</v>
      </c>
      <c r="F13" s="27" t="s">
        <v>20</v>
      </c>
      <c r="G13" s="28">
        <v>0.5</v>
      </c>
      <c r="H13" s="29">
        <v>748</v>
      </c>
      <c r="I13" s="30">
        <v>0.00820787037037037</v>
      </c>
      <c r="J13" s="8">
        <v>52</v>
      </c>
      <c r="K13" s="32">
        <v>99</v>
      </c>
      <c r="L13" s="31">
        <v>51</v>
      </c>
      <c r="M13" s="32">
        <v>100</v>
      </c>
      <c r="N13" s="17">
        <f t="shared" si="0"/>
        <v>99.6</v>
      </c>
      <c r="O13" s="32">
        <v>6</v>
      </c>
      <c r="P13" s="7">
        <v>98</v>
      </c>
    </row>
    <row r="14" spans="1:16" ht="12.75">
      <c r="A14" s="32">
        <v>54</v>
      </c>
      <c r="B14" s="18" t="s">
        <v>136</v>
      </c>
      <c r="C14" s="18" t="s">
        <v>137</v>
      </c>
      <c r="D14" s="5"/>
      <c r="E14" s="19" t="s">
        <v>102</v>
      </c>
      <c r="F14" s="19" t="s">
        <v>20</v>
      </c>
      <c r="G14" s="20">
        <v>0.5</v>
      </c>
      <c r="H14" s="21">
        <v>739</v>
      </c>
      <c r="I14" s="22">
        <v>0.007968981481481481</v>
      </c>
      <c r="J14" s="8">
        <v>55</v>
      </c>
      <c r="K14" s="32">
        <v>96</v>
      </c>
      <c r="L14" s="45">
        <v>50</v>
      </c>
      <c r="M14" s="32">
        <v>101</v>
      </c>
      <c r="N14" s="17">
        <f t="shared" si="0"/>
        <v>99</v>
      </c>
      <c r="O14" s="32">
        <v>7</v>
      </c>
      <c r="P14" s="7">
        <v>97</v>
      </c>
    </row>
    <row r="15" spans="1:16" ht="12.75">
      <c r="A15" s="32">
        <v>55</v>
      </c>
      <c r="B15" s="18" t="s">
        <v>138</v>
      </c>
      <c r="C15" s="18" t="s">
        <v>139</v>
      </c>
      <c r="D15" s="5" t="s">
        <v>23</v>
      </c>
      <c r="E15" s="19" t="s">
        <v>116</v>
      </c>
      <c r="F15" s="19" t="s">
        <v>20</v>
      </c>
      <c r="G15" s="20">
        <v>0.5</v>
      </c>
      <c r="H15" s="21">
        <v>790</v>
      </c>
      <c r="I15" s="22">
        <v>0.008702083333333334</v>
      </c>
      <c r="J15" s="16">
        <v>50</v>
      </c>
      <c r="K15" s="32">
        <v>101</v>
      </c>
      <c r="L15" s="31">
        <v>57</v>
      </c>
      <c r="M15" s="32">
        <v>94</v>
      </c>
      <c r="N15" s="17">
        <f t="shared" si="0"/>
        <v>96.80000000000001</v>
      </c>
      <c r="O15" s="32">
        <v>4</v>
      </c>
      <c r="P15" s="7">
        <v>96</v>
      </c>
    </row>
    <row r="16" spans="1:16" ht="12.75">
      <c r="A16" s="32">
        <v>56</v>
      </c>
      <c r="B16" s="18" t="s">
        <v>140</v>
      </c>
      <c r="C16" s="18" t="s">
        <v>141</v>
      </c>
      <c r="D16" s="5"/>
      <c r="E16" s="19" t="s">
        <v>110</v>
      </c>
      <c r="F16" s="19" t="s">
        <v>20</v>
      </c>
      <c r="G16" s="20">
        <v>0.5</v>
      </c>
      <c r="H16" s="21">
        <v>659</v>
      </c>
      <c r="I16" s="22">
        <v>0.00839375</v>
      </c>
      <c r="J16" s="8">
        <v>56</v>
      </c>
      <c r="K16" s="32">
        <v>95</v>
      </c>
      <c r="L16" s="31">
        <v>53</v>
      </c>
      <c r="M16" s="32">
        <v>98</v>
      </c>
      <c r="N16" s="17">
        <f t="shared" si="0"/>
        <v>96.8</v>
      </c>
      <c r="O16" s="32">
        <v>3</v>
      </c>
      <c r="P16" s="7">
        <v>95</v>
      </c>
    </row>
  </sheetData>
  <mergeCells count="1">
    <mergeCell ref="A1:D1"/>
  </mergeCells>
  <printOptions/>
  <pageMargins left="0.42" right="0.39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Mihkel</cp:lastModifiedBy>
  <cp:lastPrinted>2010-02-26T22:13:37Z</cp:lastPrinted>
  <dcterms:created xsi:type="dcterms:W3CDTF">2010-02-13T17:20:27Z</dcterms:created>
  <dcterms:modified xsi:type="dcterms:W3CDTF">2010-02-27T12:19:06Z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